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B3" i="66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O99" i="24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8" l="1"/>
  <c r="F61" i="62"/>
  <c r="F66" i="61"/>
  <c r="F19" i="55"/>
  <c r="F83" i="58"/>
  <c r="F25" i="57"/>
  <c r="F15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O25" s="1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O4"/>
  <c r="V40"/>
  <c r="V47"/>
  <c r="V59"/>
  <c r="O16"/>
  <c r="V98"/>
  <c r="O98"/>
  <c r="V10" i="56"/>
  <c r="O10"/>
  <c r="V19"/>
  <c r="O19"/>
  <c r="V24"/>
  <c r="V26"/>
  <c r="O26"/>
  <c r="V35"/>
  <c r="O35"/>
  <c r="V42"/>
  <c r="V51"/>
  <c r="O51"/>
  <c r="N8" i="55"/>
  <c r="F9"/>
  <c r="I99"/>
  <c r="M99"/>
  <c r="G10"/>
  <c r="N12"/>
  <c r="F13"/>
  <c r="O14"/>
  <c r="V22"/>
  <c r="G26"/>
  <c r="N28"/>
  <c r="F29"/>
  <c r="O30"/>
  <c r="V38"/>
  <c r="G42"/>
  <c r="N44"/>
  <c r="O44" s="1"/>
  <c r="F45"/>
  <c r="O46"/>
  <c r="V54"/>
  <c r="G58"/>
  <c r="N60"/>
  <c r="F61"/>
  <c r="O72"/>
  <c r="O13" i="56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8"/>
  <c r="O38"/>
  <c r="V47"/>
  <c r="O47"/>
  <c r="V54"/>
  <c r="O54"/>
  <c r="V59"/>
  <c r="V62"/>
  <c r="V67"/>
  <c r="V70"/>
  <c r="O70"/>
  <c r="V75"/>
  <c r="V78"/>
  <c r="V83"/>
  <c r="V86"/>
  <c r="V91"/>
  <c r="V94"/>
  <c r="V68" i="57"/>
  <c r="O17" i="55"/>
  <c r="V17"/>
  <c r="V28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76"/>
  <c r="O5" i="56"/>
  <c r="O21"/>
  <c r="O37"/>
  <c r="O53"/>
  <c r="O61"/>
  <c r="O69"/>
  <c r="O77"/>
  <c r="O93"/>
  <c r="V70" i="55"/>
  <c r="O70"/>
  <c r="V78"/>
  <c r="O78"/>
  <c r="V86"/>
  <c r="V7" i="56"/>
  <c r="O7"/>
  <c r="V14"/>
  <c r="O14"/>
  <c r="V23"/>
  <c r="O23"/>
  <c r="V30"/>
  <c r="O30"/>
  <c r="V39"/>
  <c r="O39"/>
  <c r="V46"/>
  <c r="O46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O40" s="1"/>
  <c r="N56"/>
  <c r="V70" i="58"/>
  <c r="V79" i="55"/>
  <c r="V64" i="56"/>
  <c r="B99" i="57"/>
  <c r="F3"/>
  <c r="K99"/>
  <c r="N82"/>
  <c r="F83"/>
  <c r="F97"/>
  <c r="C99" i="58"/>
  <c r="I99"/>
  <c r="M99"/>
  <c r="N4"/>
  <c r="F5"/>
  <c r="N12"/>
  <c r="F13"/>
  <c r="V14"/>
  <c r="N20"/>
  <c r="F21"/>
  <c r="V50"/>
  <c r="O53"/>
  <c r="V82"/>
  <c r="V76" i="55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N90" i="57"/>
  <c r="F91"/>
  <c r="K99" i="58"/>
  <c r="U99"/>
  <c r="F9"/>
  <c r="F17"/>
  <c r="O29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62" i="55"/>
  <c r="O22"/>
  <c r="O11"/>
  <c r="O45" i="58"/>
  <c r="V80" i="55"/>
  <c r="V64"/>
  <c r="O56"/>
  <c r="O84"/>
  <c r="O52"/>
  <c r="O36"/>
  <c r="O60"/>
  <c r="O84" i="56"/>
  <c r="O76"/>
  <c r="O68"/>
  <c r="O60"/>
  <c r="O52"/>
  <c r="O36"/>
  <c r="V68" i="55"/>
  <c r="V56" i="56"/>
  <c r="O12" i="55"/>
  <c r="V32"/>
  <c r="V48"/>
  <c r="O40" i="56"/>
  <c r="O24"/>
  <c r="O65" i="58"/>
  <c r="V88" i="55"/>
  <c r="O28"/>
  <c r="O80" i="56"/>
  <c r="O96"/>
  <c r="O72"/>
  <c r="O64"/>
  <c r="O44"/>
  <c r="O9" i="58"/>
  <c r="O42"/>
  <c r="O66"/>
  <c r="O74"/>
  <c r="O26"/>
  <c r="O86" i="55"/>
  <c r="O71"/>
  <c r="O63"/>
  <c r="O43"/>
  <c r="O27"/>
  <c r="O92" i="56"/>
  <c r="O85"/>
  <c r="O67"/>
  <c r="O48"/>
  <c r="O28"/>
  <c r="E99"/>
  <c r="G8"/>
  <c r="V8" s="1"/>
  <c r="G4"/>
  <c r="V4" s="1"/>
  <c r="O88"/>
  <c r="O87"/>
  <c r="O79"/>
  <c r="O75"/>
  <c r="O71"/>
  <c r="O63"/>
  <c r="O59"/>
  <c r="O55"/>
  <c r="O95" i="55"/>
  <c r="O91"/>
  <c r="G87"/>
  <c r="G75"/>
  <c r="V75" s="1"/>
  <c r="V71"/>
  <c r="V63"/>
  <c r="V43"/>
  <c r="O24"/>
  <c r="E99"/>
  <c r="O96"/>
  <c r="O38"/>
  <c r="O19"/>
  <c r="D99"/>
  <c r="O9"/>
  <c r="O57" i="58"/>
  <c r="V37"/>
  <c r="O81"/>
  <c r="V66"/>
  <c r="V26"/>
  <c r="O17"/>
  <c r="G82" i="57"/>
  <c r="V82" s="1"/>
  <c r="G54"/>
  <c r="V54" s="1"/>
  <c r="G38"/>
  <c r="V38" s="1"/>
  <c r="G18"/>
  <c r="O18" s="1"/>
  <c r="G6"/>
  <c r="O6" s="1"/>
  <c r="V97" i="58"/>
  <c r="V93"/>
  <c r="G91"/>
  <c r="V77"/>
  <c r="G75"/>
  <c r="O75" s="1"/>
  <c r="V61"/>
  <c r="G59"/>
  <c r="G43"/>
  <c r="V41"/>
  <c r="G27"/>
  <c r="V25"/>
  <c r="E99"/>
  <c r="G11"/>
  <c r="V11" s="1"/>
  <c r="O22"/>
  <c r="O6"/>
  <c r="D99"/>
  <c r="G98" i="57"/>
  <c r="V98" s="1"/>
  <c r="G90"/>
  <c r="V90" s="1"/>
  <c r="G66"/>
  <c r="V66" s="1"/>
  <c r="G58"/>
  <c r="V58" s="1"/>
  <c r="G50"/>
  <c r="V50" s="1"/>
  <c r="G34"/>
  <c r="V34" s="1"/>
  <c r="G25"/>
  <c r="V25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90" i="57"/>
  <c r="V18"/>
  <c r="O75" i="55"/>
  <c r="V75" i="58"/>
  <c r="O21" i="57"/>
  <c r="O54"/>
  <c r="O82"/>
  <c r="O58"/>
  <c r="O10"/>
  <c r="O38"/>
  <c r="V6"/>
  <c r="O12" i="56"/>
  <c r="O8"/>
  <c r="O4"/>
  <c r="V87" i="55"/>
  <c r="O87"/>
  <c r="O11" i="58"/>
  <c r="O25" i="57"/>
  <c r="O9"/>
  <c r="O98"/>
  <c r="V45"/>
  <c r="O34"/>
  <c r="O91" i="58"/>
  <c r="V91"/>
  <c r="O59"/>
  <c r="V59"/>
  <c r="V43"/>
  <c r="O43"/>
  <c r="O27"/>
  <c r="V27"/>
  <c r="O56"/>
  <c r="O61" i="57"/>
  <c r="O5"/>
  <c r="O77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DG8" s="1"/>
  <c r="C8" i="40" s="1"/>
  <c r="AY9" i="54"/>
  <c r="AY15"/>
  <c r="DG15" s="1"/>
  <c r="C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G25" s="1"/>
  <c r="C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1"/>
  <c r="DD53"/>
  <c r="DD10"/>
  <c r="DK6"/>
  <c r="DD71"/>
  <c r="DD55"/>
  <c r="CW90"/>
  <c r="CW15"/>
  <c r="CW42"/>
  <c r="CW22"/>
  <c r="E5" i="40"/>
  <c r="DK5" i="54"/>
  <c r="CP87"/>
  <c r="CP35"/>
  <c r="CP11"/>
  <c r="CI17"/>
  <c r="CI7"/>
  <c r="CI36"/>
  <c r="CB37"/>
  <c r="CB61"/>
  <c r="CB42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<sst xmlns="http://schemas.openxmlformats.org/spreadsheetml/2006/main" count="8161" uniqueCount="505">
  <si>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</si>
  <si>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</si>
  <si>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</si>
  <si>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</si>
  <si>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</si>
  <si>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</si>
  <si>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</si>
  <si>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</si>
  <si>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</si>
  <si>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</si>
  <si>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</si>
  <si>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</si>
  <si>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</si>
  <si>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</si>
  <si>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</si>
  <si>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</si>
  <si>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</si>
  <si>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</si>
  <si>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</si>
  <si>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</si>
  <si>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</si>
  <si>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</si>
  <si>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</si>
  <si>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</si>
  <si>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</si>
  <si>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</si>
  <si>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</si>
  <si>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</si>
  <si>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</si>
  <si>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</si>
  <si>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</si>
  <si>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</si>
  <si>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</si>
  <si>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</si>
  <si>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</si>
  <si>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</si>
  <si>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</si>
  <si>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</si>
  <si>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</si>
  <si>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</si>
  <si>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</si>
  <si>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</si>
  <si>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</si>
  <si>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</si>
  <si>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</si>
  <si>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</si>
  <si>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</si>
  <si>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</si>
  <si>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</si>
  <si>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</si>
  <si>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</si>
  <si>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</si>
  <si>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</si>
  <si>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</si>
  <si>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</si>
  <si>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</si>
  <si>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</si>
  <si>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</si>
  <si>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</si>
  <si>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</si>
  <si>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</si>
  <si>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</si>
  <si>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</si>
  <si>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</si>
  <si>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</si>
  <si>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</si>
  <si>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</si>
  <si>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</si>
  <si>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</si>
  <si>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</si>
  <si>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</si>
  <si>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</si>
  <si>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</si>
  <si>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</si>
  <si>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</si>
  <si>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</si>
  <si>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</si>
  <si>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</si>
  <si>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</si>
  <si>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</si>
  <si>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</si>
  <si>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</si>
  <si>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</si>
  <si>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</si>
  <si>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</si>
  <si>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</si>
  <si>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</si>
  <si>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</si>
  <si>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</si>
  <si>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</si>
  <si>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</si>
  <si>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</si>
  <si>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</si>
  <si>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</si>
  <si>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</si>
  <si>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</si>
  <si>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</si>
  <si>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</si>
  <si>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</si>
  <si>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</si>
  <si>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</si>
  <si>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</si>
  <si>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</si>
  <si>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</si>
  <si>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</si>
  <si>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</si>
  <si>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</si>
  <si>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</si>
  <si>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</si>
  <si>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</si>
  <si>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</si>
  <si>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</si>
  <si>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</si>
  <si>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</si>
  <si>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</si>
  <si>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</si>
  <si>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</si>
  <si>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</si>
  <si>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</si>
  <si>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</si>
  <si>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</si>
  <si>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</si>
  <si>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</si>
  <si>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</si>
  <si>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</si>
  <si>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</si>
  <si>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</si>
  <si>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</si>
  <si>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</si>
  <si>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</si>
  <si>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</si>
  <si>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</si>
  <si>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</si>
  <si>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</si>
  <si>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</si>
  <si>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</si>
  <si>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</si>
  <si>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</si>
  <si>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</si>
  <si>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</si>
  <si>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</si>
  <si>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</si>
  <si>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</si>
  <si>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</si>
  <si>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</si>
  <si>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</si>
  <si>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</si>
  <si>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</si>
  <si>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</si>
  <si>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</si>
  <si>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</si>
  <si>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</si>
  <si>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</si>
  <si>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</si>
  <si>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</si>
  <si>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</si>
  <si>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</si>
  <si>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</si>
  <si>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</si>
  <si>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</si>
  <si>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</si>
  <si>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</si>
  <si>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</si>
  <si>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</si>
  <si>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</si>
  <si>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</si>
  <si>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</si>
  <si>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</si>
  <si>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</si>
  <si>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</si>
  <si>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</si>
  <si>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</si>
  <si>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</si>
  <si>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</si>
  <si>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</si>
  <si>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</si>
  <si>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</si>
  <si>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</si>
  <si>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</si>
  <si>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</si>
  <si>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</si>
  <si>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</si>
  <si>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</si>
  <si>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</si>
  <si>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</si>
  <si>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</si>
  <si>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</si>
  <si>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</si>
  <si>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</si>
  <si>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</si>
  <si>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</si>
  <si>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</si>
  <si>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</si>
  <si>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</si>
  <si>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</si>
  <si>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</si>
  <si>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</si>
  <si>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</si>
  <si>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</si>
  <si>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</si>
  <si>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</si>
  <si>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</si>
  <si>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</si>
  <si>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</si>
  <si>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</si>
  <si>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</si>
  <si>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</si>
  <si>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</si>
  <si>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</si>
  <si>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</si>
  <si>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</si>
  <si>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</si>
  <si>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</si>
  <si>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</si>
  <si>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</si>
  <si>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</si>
  <si>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</si>
  <si>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</si>
  <si>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</si>
  <si>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</si>
  <si>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</si>
  <si>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</si>
  <si>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</si>
  <si>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</si>
  <si>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</si>
  <si>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</si>
  <si>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</si>
  <si>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</si>
  <si>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</si>
  <si>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</si>
  <si>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</si>
  <si>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</si>
  <si>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</si>
  <si>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</si>
  <si>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</si>
  <si>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</si>
  <si>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</si>
  <si>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</si>
  <si>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</si>
  <si>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</si>
  <si>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</si>
  <si>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</si>
  <si>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</si>
  <si>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</si>
  <si>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</si>
  <si>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</si>
  <si>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</si>
  <si>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</si>
  <si>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</si>
  <si>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</si>
  <si>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</si>
  <si>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</si>
  <si>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</si>
  <si>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</si>
  <si>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</si>
  <si>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</si>
  <si>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</si>
  <si>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</si>
  <si>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</si>
  <si>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</si>
  <si>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</si>
  <si>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</si>
  <si>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</si>
  <si>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</si>
  <si>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</si>
  <si>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</si>
  <si>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</si>
  <si>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</si>
  <si>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</si>
  <si>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</si>
  <si>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</si>
  <si>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</si>
  <si>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</si>
  <si>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</si>
  <si>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</si>
  <si>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</si>
  <si>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</si>
  <si>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</si>
  <si>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</si>
  <si>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</si>
  <si>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</si>
  <si>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</si>
  <si>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</si>
  <si>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</si>
  <si>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</si>
  <si>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</si>
  <si>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</si>
  <si>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</si>
  <si>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</si>
  <si>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</si>
  <si>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</si>
  <si>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</si>
  <si>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</si>
  <si>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</si>
  <si>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</si>
  <si>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</si>
  <si>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</si>
  <si>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</si>
  <si>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</si>
  <si>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</si>
  <si>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</si>
  <si>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</si>
  <si>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</si>
  <si>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</si>
  <si>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</si>
  <si>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</si>
  <si>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</si>
  <si>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</si>
  <si>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</si>
  <si>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</si>
  <si>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</si>
  <si>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</si>
  <si>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</si>
  <si>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</si>
  <si>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</si>
  <si>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</si>
  <si>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</si>
  <si>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</si>
  <si>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</si>
  <si>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</si>
  <si>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</si>
  <si>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</si>
  <si>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</si>
  <si>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</si>
  <si>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</si>
  <si>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</si>
  <si>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</si>
  <si>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</si>
  <si>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</si>
  <si>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</si>
  <si>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</si>
  <si>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</si>
  <si>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</si>
  <si>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</si>
  <si>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</si>
  <si>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</si>
  <si>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</si>
  <si>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</si>
  <si>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</si>
  <si>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</si>
  <si>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</si>
  <si>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</si>
  <si>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</si>
  <si>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</si>
  <si>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</si>
  <si>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</si>
  <si>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</si>
  <si>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</si>
  <si>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</si>
  <si>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</si>
  <si>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</si>
  <si>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</si>
  <si>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</si>
  <si>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</si>
  <si>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</si>
  <si>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</si>
  <si>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</si>
  <si>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</si>
  <si>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</si>
  <si>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</si>
  <si>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</si>
  <si>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</si>
  <si>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</si>
  <si>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</si>
  <si>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</si>
  <si>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</si>
  <si>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</si>
  <si>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</si>
  <si>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</si>
  <si>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</si>
  <si>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</si>
  <si>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</si>
  <si>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</si>
  <si>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</si>
  <si>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</si>
  <si>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</si>
  <si>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</si>
  <si>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</si>
  <si>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</si>
  <si>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</si>
  <si>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</si>
  <si>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</si>
  <si>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</si>
  <si>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</si>
  <si>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</si>
  <si>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</si>
  <si>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</si>
  <si>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</si>
  <si>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</si>
  <si>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</si>
  <si>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</si>
  <si>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</si>
  <si>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</si>
  <si>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</si>
  <si>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</si>
  <si>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</si>
  <si>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</si>
  <si>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</si>
  <si>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</si>
  <si>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</si>
  <si>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</si>
  <si>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</si>
  <si>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</si>
  <si>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</si>
  <si>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</si>
  <si>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</si>
  <si>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</si>
  <si>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</si>
  <si>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</si>
  <si>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</si>
  <si>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</si>
  <si>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</si>
  <si>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</si>
  <si>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</si>
  <si>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</si>
  <si>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</si>
  <si>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</si>
  <si>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</si>
  <si>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</si>
  <si>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</si>
  <si>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</si>
  <si>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</si>
  <si>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</si>
  <si>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</si>
  <si>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</si>
  <si>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</si>
  <si>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</si>
  <si>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</si>
  <si>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</si>
  <si>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</si>
  <si>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</si>
  <si>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</si>
  <si>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</si>
  <si>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</si>
  <si>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</si>
  <si>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</si>
  <si>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</si>
  <si>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</si>
  <si>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</si>
  <si>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</si>
  <si>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</si>
  <si>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</si>
  <si>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</si>
  <si>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</si>
  <si>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</si>
  <si>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</si>
  <si>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</si>
  <si>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</si>
  <si>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</si>
  <si>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</si>
  <si>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</si>
  <si>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</si>
  <si>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</si>
  <si>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</si>
  <si>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</si>
  <si>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</si>
  <si>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</si>
  <si>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</si>
  <si>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</si>
  <si>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</si>
  <si>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</si>
  <si>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</si>
  <si>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</si>
  <si>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</si>
  <si>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</si>
  <si>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</si>
  <si>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</si>
  <si>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</si>
  <si>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</si>
  <si>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</si>
  <si>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</si>
  <si>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</si>
  <si>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</si>
  <si>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</si>
  <si>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</si>
  <si>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</si>
  <si>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</si>
  <si>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</si>
  <si>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</si>
  <si>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</si>
  <si>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</si>
  <si>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</si>
  <si>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</si>
  <si>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</si>
  <si>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</si>
  <si>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</si>
  <si>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</si>
  <si>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42IS2022/11/20</t>
  </si>
  <si>
    <t xml:space="preserve">0-11-2022 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</si>
  <si>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</si>
  <si>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</si>
  <si>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</si>
  <si>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</si>
  <si>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</si>
  <si>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</si>
  <si>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</si>
  <si>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</si>
  <si>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</si>
  <si>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</si>
  <si>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</si>
  <si>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NOVELSUGAR01</t>
  </si>
  <si>
    <t>NPCL(UP)</t>
  </si>
  <si>
    <t>RSL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</si>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</sst>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44885</v>
      </c>
      <c r="Z3" s="37">
        <f>S3</f>
        <v>44885</v>
      </c>
      <c r="AE3" s="36"/>
      <c r="AH3" s="38">
        <f>AV4</f>
        <v>44885</v>
      </c>
    </row>
    <row r="4" spans="1:48" ht="15.75" thickBot="1">
      <c r="A4" s="37">
        <f>frq!A1</f>
        <v>44885</v>
      </c>
      <c r="L4" s="37">
        <f>frq!A1</f>
        <v>44885</v>
      </c>
      <c r="P4" s="37">
        <f>frq!A1</f>
        <v>44885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61.61</v>
      </c>
      <c r="I3" s="95">
        <v>0</v>
      </c>
      <c r="J3" s="95">
        <v>0</v>
      </c>
      <c r="K3" s="95">
        <v>0</v>
      </c>
      <c r="L3" s="95">
        <v>1.44</v>
      </c>
      <c r="M3" s="114">
        <v>0</v>
      </c>
      <c r="N3" s="113">
        <v>0</v>
      </c>
      <c r="O3" s="95">
        <v>-10</v>
      </c>
      <c r="P3" s="95">
        <v>-40</v>
      </c>
      <c r="Q3" s="95">
        <v>0</v>
      </c>
      <c r="R3" s="95">
        <v>0</v>
      </c>
      <c r="S3" s="114">
        <v>0</v>
      </c>
      <c r="U3" s="115">
        <v>-50</v>
      </c>
      <c r="V3" s="116">
        <v>63.05</v>
      </c>
      <c r="W3">
        <v>61.61</v>
      </c>
      <c r="X3">
        <v>-10</v>
      </c>
      <c r="Y3">
        <v>1.44</v>
      </c>
      <c r="Z3">
        <v>0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42.35</v>
      </c>
      <c r="I4" s="88">
        <v>0</v>
      </c>
      <c r="J4" s="88">
        <v>0</v>
      </c>
      <c r="K4" s="88">
        <v>0</v>
      </c>
      <c r="L4" s="88">
        <v>1.35</v>
      </c>
      <c r="M4" s="116">
        <v>0</v>
      </c>
      <c r="N4" s="115">
        <v>0</v>
      </c>
      <c r="O4" s="88">
        <v>-15</v>
      </c>
      <c r="P4" s="88">
        <v>-40</v>
      </c>
      <c r="Q4" s="88">
        <v>0</v>
      </c>
      <c r="R4" s="88">
        <v>0</v>
      </c>
      <c r="S4" s="116">
        <v>0</v>
      </c>
      <c r="U4" s="115">
        <v>-55</v>
      </c>
      <c r="V4" s="116">
        <v>43.7</v>
      </c>
      <c r="W4">
        <v>42.35</v>
      </c>
      <c r="X4">
        <v>-15</v>
      </c>
      <c r="Y4">
        <v>1.35</v>
      </c>
      <c r="Z4">
        <v>0</v>
      </c>
      <c r="AA4">
        <v>0</v>
      </c>
      <c r="AB4">
        <v>-40</v>
      </c>
    </row>
    <row r="5" spans="1:28">
      <c r="G5" t="s">
        <v>47</v>
      </c>
      <c r="H5" s="115">
        <v>15.4</v>
      </c>
      <c r="I5" s="88">
        <v>0</v>
      </c>
      <c r="J5" s="88">
        <v>0</v>
      </c>
      <c r="K5" s="88">
        <v>0</v>
      </c>
      <c r="L5" s="88">
        <v>1.1599999999999999</v>
      </c>
      <c r="M5" s="116">
        <v>0</v>
      </c>
      <c r="N5" s="115">
        <v>0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-60</v>
      </c>
      <c r="V5" s="116">
        <v>16.559999999999999</v>
      </c>
      <c r="W5">
        <v>15.4</v>
      </c>
      <c r="X5">
        <v>0</v>
      </c>
      <c r="Y5">
        <v>1.1599999999999999</v>
      </c>
      <c r="Z5">
        <v>0</v>
      </c>
      <c r="AA5">
        <v>0</v>
      </c>
      <c r="AB5">
        <v>-60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0.96</v>
      </c>
      <c r="W6">
        <v>0</v>
      </c>
      <c r="X6">
        <v>0</v>
      </c>
      <c r="Y6">
        <v>0.96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5.2</v>
      </c>
      <c r="M7" s="116">
        <v>0</v>
      </c>
      <c r="N7" s="115">
        <v>-33</v>
      </c>
      <c r="O7" s="88">
        <v>0</v>
      </c>
      <c r="P7" s="88">
        <v>-70</v>
      </c>
      <c r="Q7" s="88">
        <v>-55</v>
      </c>
      <c r="R7" s="88">
        <v>0</v>
      </c>
      <c r="S7" s="116">
        <v>0</v>
      </c>
      <c r="U7" s="115">
        <v>-158</v>
      </c>
      <c r="V7" s="116">
        <v>5.2</v>
      </c>
      <c r="W7">
        <v>-33</v>
      </c>
      <c r="X7">
        <v>0</v>
      </c>
      <c r="Y7">
        <v>5.2</v>
      </c>
      <c r="Z7">
        <v>-55</v>
      </c>
      <c r="AA7">
        <v>0</v>
      </c>
      <c r="AB7">
        <v>-70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-60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-60</v>
      </c>
    </row>
    <row r="9" spans="1:28">
      <c r="G9" t="s">
        <v>51</v>
      </c>
      <c r="H9" s="115">
        <v>0</v>
      </c>
      <c r="I9" s="88">
        <v>38.51</v>
      </c>
      <c r="J9" s="88">
        <v>0</v>
      </c>
      <c r="K9" s="88">
        <v>0</v>
      </c>
      <c r="L9" s="88">
        <v>0.96</v>
      </c>
      <c r="M9" s="116">
        <v>0</v>
      </c>
      <c r="N9" s="115">
        <v>0</v>
      </c>
      <c r="O9" s="88">
        <v>0</v>
      </c>
      <c r="P9" s="88">
        <v>-145</v>
      </c>
      <c r="Q9" s="88">
        <v>0</v>
      </c>
      <c r="R9" s="88">
        <v>0</v>
      </c>
      <c r="S9" s="116">
        <v>0</v>
      </c>
      <c r="U9" s="115">
        <v>-145</v>
      </c>
      <c r="V9" s="116">
        <v>39.47</v>
      </c>
      <c r="W9">
        <v>0</v>
      </c>
      <c r="X9">
        <v>38.51</v>
      </c>
      <c r="Y9">
        <v>0.96</v>
      </c>
      <c r="Z9">
        <v>0</v>
      </c>
      <c r="AA9">
        <v>0</v>
      </c>
      <c r="AB9">
        <v>-145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0.96</v>
      </c>
      <c r="M10" s="116">
        <v>0</v>
      </c>
      <c r="N10" s="115">
        <v>0</v>
      </c>
      <c r="O10" s="88">
        <v>0</v>
      </c>
      <c r="P10" s="88">
        <v>-100</v>
      </c>
      <c r="Q10" s="88">
        <v>0</v>
      </c>
      <c r="R10" s="88">
        <v>0</v>
      </c>
      <c r="S10" s="116">
        <v>0</v>
      </c>
      <c r="U10" s="115">
        <v>-100</v>
      </c>
      <c r="V10" s="116">
        <v>0.96</v>
      </c>
      <c r="W10">
        <v>0</v>
      </c>
      <c r="X10">
        <v>0</v>
      </c>
      <c r="Y10">
        <v>0.96</v>
      </c>
      <c r="Z10">
        <v>0</v>
      </c>
      <c r="AA10">
        <v>0</v>
      </c>
      <c r="AB10">
        <v>-100</v>
      </c>
    </row>
    <row r="11" spans="1:28">
      <c r="G11" t="s">
        <v>53</v>
      </c>
      <c r="H11" s="115">
        <v>29.84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0</v>
      </c>
      <c r="O11" s="88">
        <v>0</v>
      </c>
      <c r="P11" s="88">
        <v>-100</v>
      </c>
      <c r="Q11" s="88">
        <v>-55</v>
      </c>
      <c r="R11" s="88">
        <v>0</v>
      </c>
      <c r="S11" s="116">
        <v>0</v>
      </c>
      <c r="U11" s="115">
        <v>-155</v>
      </c>
      <c r="V11" s="116">
        <v>30.8</v>
      </c>
      <c r="W11">
        <v>29.84</v>
      </c>
      <c r="X11">
        <v>0</v>
      </c>
      <c r="Y11">
        <v>0.96</v>
      </c>
      <c r="Z11">
        <v>-55</v>
      </c>
      <c r="AA11">
        <v>0</v>
      </c>
      <c r="AB11">
        <v>-100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0.96</v>
      </c>
      <c r="M12" s="116">
        <v>0</v>
      </c>
      <c r="N12" s="115">
        <v>0</v>
      </c>
      <c r="O12" s="88">
        <v>0</v>
      </c>
      <c r="P12" s="88">
        <v>-137</v>
      </c>
      <c r="Q12" s="88">
        <v>0</v>
      </c>
      <c r="R12" s="88">
        <v>0</v>
      </c>
      <c r="S12" s="116">
        <v>0</v>
      </c>
      <c r="U12" s="115">
        <v>-137</v>
      </c>
      <c r="V12" s="116">
        <v>0.96</v>
      </c>
      <c r="W12">
        <v>0</v>
      </c>
      <c r="X12">
        <v>0</v>
      </c>
      <c r="Y12">
        <v>0.96</v>
      </c>
      <c r="Z12">
        <v>0</v>
      </c>
      <c r="AA12">
        <v>0</v>
      </c>
      <c r="AB12">
        <v>-137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5.01</v>
      </c>
      <c r="M13" s="116">
        <v>0</v>
      </c>
      <c r="N13" s="115">
        <v>-18</v>
      </c>
      <c r="O13" s="88">
        <v>0</v>
      </c>
      <c r="P13" s="88">
        <v>-75</v>
      </c>
      <c r="Q13" s="88">
        <v>0</v>
      </c>
      <c r="R13" s="88">
        <v>0</v>
      </c>
      <c r="S13" s="116">
        <v>0</v>
      </c>
      <c r="U13" s="115">
        <v>-93</v>
      </c>
      <c r="V13" s="116">
        <v>5.01</v>
      </c>
      <c r="W13">
        <v>-18</v>
      </c>
      <c r="X13">
        <v>0</v>
      </c>
      <c r="Y13">
        <v>5.01</v>
      </c>
      <c r="Z13">
        <v>0</v>
      </c>
      <c r="AA13">
        <v>0</v>
      </c>
      <c r="AB13">
        <v>-75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-90</v>
      </c>
      <c r="Q14" s="88">
        <v>0</v>
      </c>
      <c r="R14" s="88">
        <v>0</v>
      </c>
      <c r="S14" s="116">
        <v>0</v>
      </c>
      <c r="U14" s="115">
        <v>-90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-90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0.96</v>
      </c>
      <c r="M15" s="116">
        <v>0</v>
      </c>
      <c r="N15" s="115">
        <v>0</v>
      </c>
      <c r="O15" s="88">
        <v>0</v>
      </c>
      <c r="P15" s="88">
        <v>-120</v>
      </c>
      <c r="Q15" s="88">
        <v>-55</v>
      </c>
      <c r="R15" s="88">
        <v>0</v>
      </c>
      <c r="S15" s="116">
        <v>0</v>
      </c>
      <c r="U15" s="115">
        <v>-175</v>
      </c>
      <c r="V15" s="116">
        <v>0.96</v>
      </c>
      <c r="W15">
        <v>0</v>
      </c>
      <c r="X15">
        <v>0</v>
      </c>
      <c r="Y15">
        <v>0.96</v>
      </c>
      <c r="Z15">
        <v>-55</v>
      </c>
      <c r="AA15">
        <v>0</v>
      </c>
      <c r="AB15">
        <v>-120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1.25</v>
      </c>
      <c r="M16" s="116">
        <v>0</v>
      </c>
      <c r="N16" s="115">
        <v>0</v>
      </c>
      <c r="O16" s="88">
        <v>0</v>
      </c>
      <c r="P16" s="88">
        <v>-151</v>
      </c>
      <c r="Q16" s="88">
        <v>0</v>
      </c>
      <c r="R16" s="88">
        <v>0</v>
      </c>
      <c r="S16" s="116">
        <v>0</v>
      </c>
      <c r="U16" s="115">
        <v>-151</v>
      </c>
      <c r="V16" s="116">
        <v>1.25</v>
      </c>
      <c r="W16">
        <v>0</v>
      </c>
      <c r="X16">
        <v>0</v>
      </c>
      <c r="Y16">
        <v>1.25</v>
      </c>
      <c r="Z16">
        <v>0</v>
      </c>
      <c r="AA16">
        <v>0</v>
      </c>
      <c r="AB16">
        <v>-151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1.25</v>
      </c>
      <c r="M17" s="116">
        <v>0</v>
      </c>
      <c r="N17" s="115">
        <v>0</v>
      </c>
      <c r="O17" s="88">
        <v>0</v>
      </c>
      <c r="P17" s="88">
        <v>-90</v>
      </c>
      <c r="Q17" s="88">
        <v>0</v>
      </c>
      <c r="R17" s="88">
        <v>0</v>
      </c>
      <c r="S17" s="116">
        <v>0</v>
      </c>
      <c r="U17" s="115">
        <v>-90</v>
      </c>
      <c r="V17" s="116">
        <v>1.25</v>
      </c>
      <c r="W17">
        <v>0</v>
      </c>
      <c r="X17">
        <v>0</v>
      </c>
      <c r="Y17">
        <v>1.25</v>
      </c>
      <c r="Z17">
        <v>0</v>
      </c>
      <c r="AA17">
        <v>0</v>
      </c>
      <c r="AB17">
        <v>-90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1.73</v>
      </c>
      <c r="M18" s="116">
        <v>0</v>
      </c>
      <c r="N18" s="115">
        <v>0</v>
      </c>
      <c r="O18" s="88">
        <v>0</v>
      </c>
      <c r="P18" s="88">
        <v>-105</v>
      </c>
      <c r="Q18" s="88">
        <v>0</v>
      </c>
      <c r="R18" s="88">
        <v>0</v>
      </c>
      <c r="S18" s="116">
        <v>0</v>
      </c>
      <c r="U18" s="115">
        <v>-105</v>
      </c>
      <c r="V18" s="116">
        <v>1.73</v>
      </c>
      <c r="W18">
        <v>0</v>
      </c>
      <c r="X18">
        <v>0</v>
      </c>
      <c r="Y18">
        <v>1.73</v>
      </c>
      <c r="Z18">
        <v>0</v>
      </c>
      <c r="AA18">
        <v>0</v>
      </c>
      <c r="AB18">
        <v>-105</v>
      </c>
    </row>
    <row r="19" spans="7:28">
      <c r="G19" t="s">
        <v>61</v>
      </c>
      <c r="H19" s="115">
        <v>13.47</v>
      </c>
      <c r="I19" s="88">
        <v>0</v>
      </c>
      <c r="J19" s="88">
        <v>0</v>
      </c>
      <c r="K19" s="88">
        <v>0</v>
      </c>
      <c r="L19" s="88">
        <v>6.26</v>
      </c>
      <c r="M19" s="116">
        <v>0</v>
      </c>
      <c r="N19" s="115">
        <v>0</v>
      </c>
      <c r="O19" s="88">
        <v>-18</v>
      </c>
      <c r="P19" s="88">
        <v>-105</v>
      </c>
      <c r="Q19" s="88">
        <v>-60</v>
      </c>
      <c r="R19" s="88">
        <v>0</v>
      </c>
      <c r="S19" s="116">
        <v>0</v>
      </c>
      <c r="U19" s="115">
        <v>-183</v>
      </c>
      <c r="V19" s="116">
        <v>19.73</v>
      </c>
      <c r="W19">
        <v>13.47</v>
      </c>
      <c r="X19">
        <v>-18</v>
      </c>
      <c r="Y19">
        <v>6.26</v>
      </c>
      <c r="Z19">
        <v>-60</v>
      </c>
      <c r="AA19">
        <v>0</v>
      </c>
      <c r="AB19">
        <v>-105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-30</v>
      </c>
      <c r="O20" s="88">
        <v>-10</v>
      </c>
      <c r="P20" s="88">
        <v>-135</v>
      </c>
      <c r="Q20" s="88">
        <v>0</v>
      </c>
      <c r="R20" s="88">
        <v>0</v>
      </c>
      <c r="S20" s="116">
        <v>0</v>
      </c>
      <c r="U20" s="115">
        <v>-175</v>
      </c>
      <c r="V20" s="116">
        <v>0</v>
      </c>
      <c r="W20">
        <v>-30</v>
      </c>
      <c r="X20">
        <v>-10</v>
      </c>
      <c r="Y20">
        <v>0</v>
      </c>
      <c r="Z20">
        <v>0</v>
      </c>
      <c r="AA20">
        <v>0</v>
      </c>
      <c r="AB20">
        <v>-135</v>
      </c>
    </row>
    <row r="21" spans="7:28">
      <c r="G21" t="s">
        <v>63</v>
      </c>
      <c r="H21" s="115">
        <v>0</v>
      </c>
      <c r="I21" s="88">
        <v>4.82</v>
      </c>
      <c r="J21" s="88">
        <v>0</v>
      </c>
      <c r="K21" s="88">
        <v>0</v>
      </c>
      <c r="L21" s="88">
        <v>2.98</v>
      </c>
      <c r="M21" s="116">
        <v>0</v>
      </c>
      <c r="N21" s="115">
        <v>0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-70</v>
      </c>
      <c r="V21" s="116">
        <v>7.8</v>
      </c>
      <c r="W21">
        <v>0</v>
      </c>
      <c r="X21">
        <v>4.82</v>
      </c>
      <c r="Y21">
        <v>2.98</v>
      </c>
      <c r="Z21">
        <v>0</v>
      </c>
      <c r="AA21">
        <v>0</v>
      </c>
      <c r="AB21">
        <v>-70</v>
      </c>
    </row>
    <row r="22" spans="7:28">
      <c r="G22" t="s">
        <v>64</v>
      </c>
      <c r="H22" s="115">
        <v>0</v>
      </c>
      <c r="I22" s="88">
        <v>4.8099999999999996</v>
      </c>
      <c r="J22" s="88">
        <v>0</v>
      </c>
      <c r="K22" s="88">
        <v>0</v>
      </c>
      <c r="L22" s="88">
        <v>3.37</v>
      </c>
      <c r="M22" s="116">
        <v>0</v>
      </c>
      <c r="N22" s="115">
        <v>0</v>
      </c>
      <c r="O22" s="88">
        <v>0</v>
      </c>
      <c r="P22" s="88">
        <v>-75</v>
      </c>
      <c r="Q22" s="88">
        <v>0</v>
      </c>
      <c r="R22" s="88">
        <v>0</v>
      </c>
      <c r="S22" s="116">
        <v>0</v>
      </c>
      <c r="U22" s="115">
        <v>-75</v>
      </c>
      <c r="V22" s="116">
        <v>8.18</v>
      </c>
      <c r="W22">
        <v>0</v>
      </c>
      <c r="X22">
        <v>4.8099999999999996</v>
      </c>
      <c r="Y22">
        <v>3.37</v>
      </c>
      <c r="Z22">
        <v>0</v>
      </c>
      <c r="AA22">
        <v>0</v>
      </c>
      <c r="AB22">
        <v>-75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</v>
      </c>
      <c r="P23" s="88">
        <v>-50</v>
      </c>
      <c r="Q23" s="88">
        <v>-55</v>
      </c>
      <c r="R23" s="88">
        <v>0</v>
      </c>
      <c r="S23" s="116">
        <v>0</v>
      </c>
      <c r="U23" s="115">
        <v>-110</v>
      </c>
      <c r="V23" s="116">
        <v>0</v>
      </c>
      <c r="W23">
        <v>0</v>
      </c>
      <c r="X23">
        <v>-5</v>
      </c>
      <c r="Y23">
        <v>0</v>
      </c>
      <c r="Z23">
        <v>-55</v>
      </c>
      <c r="AA23">
        <v>0</v>
      </c>
      <c r="AB23">
        <v>-50</v>
      </c>
    </row>
    <row r="24" spans="7:28">
      <c r="G24" t="s">
        <v>66</v>
      </c>
      <c r="H24" s="115">
        <v>49.09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-5</v>
      </c>
      <c r="P24" s="88">
        <v>-80</v>
      </c>
      <c r="Q24" s="88">
        <v>0</v>
      </c>
      <c r="R24" s="88">
        <v>0</v>
      </c>
      <c r="S24" s="116">
        <v>0</v>
      </c>
      <c r="U24" s="115">
        <v>-85</v>
      </c>
      <c r="V24" s="116">
        <v>49.09</v>
      </c>
      <c r="W24">
        <v>49.09</v>
      </c>
      <c r="X24">
        <v>-5</v>
      </c>
      <c r="Y24">
        <v>0</v>
      </c>
      <c r="Z24">
        <v>0</v>
      </c>
      <c r="AA24">
        <v>0</v>
      </c>
      <c r="AB24">
        <v>-80</v>
      </c>
    </row>
    <row r="25" spans="7:28">
      <c r="G25" t="s">
        <v>67</v>
      </c>
      <c r="H25" s="115">
        <v>9.6199999999999992</v>
      </c>
      <c r="I25" s="88">
        <v>9.6300000000000008</v>
      </c>
      <c r="J25" s="88">
        <v>0</v>
      </c>
      <c r="K25" s="88">
        <v>0</v>
      </c>
      <c r="L25" s="88">
        <v>4.62</v>
      </c>
      <c r="M25" s="116">
        <v>0</v>
      </c>
      <c r="N25" s="115">
        <v>0</v>
      </c>
      <c r="O25" s="88">
        <v>0</v>
      </c>
      <c r="P25" s="88">
        <v>-40</v>
      </c>
      <c r="Q25" s="88">
        <v>0</v>
      </c>
      <c r="R25" s="88">
        <v>0</v>
      </c>
      <c r="S25" s="116">
        <v>0</v>
      </c>
      <c r="U25" s="115">
        <v>-40</v>
      </c>
      <c r="V25" s="116">
        <v>23.87</v>
      </c>
      <c r="W25">
        <v>9.6199999999999992</v>
      </c>
      <c r="X25">
        <v>9.6300000000000008</v>
      </c>
      <c r="Y25">
        <v>4.62</v>
      </c>
      <c r="Z25">
        <v>0</v>
      </c>
      <c r="AA25">
        <v>0</v>
      </c>
      <c r="AB25">
        <v>-40</v>
      </c>
    </row>
    <row r="26" spans="7:28">
      <c r="G26" t="s">
        <v>68</v>
      </c>
      <c r="H26" s="115">
        <v>20.21</v>
      </c>
      <c r="I26" s="88">
        <v>9.6300000000000008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-50</v>
      </c>
      <c r="Q26" s="88">
        <v>0</v>
      </c>
      <c r="R26" s="88">
        <v>0</v>
      </c>
      <c r="S26" s="116">
        <v>0</v>
      </c>
      <c r="U26" s="115">
        <v>-50</v>
      </c>
      <c r="V26" s="116">
        <v>29.84</v>
      </c>
      <c r="W26">
        <v>20.21</v>
      </c>
      <c r="X26">
        <v>9.6300000000000008</v>
      </c>
      <c r="Y26">
        <v>0</v>
      </c>
      <c r="Z26">
        <v>0</v>
      </c>
      <c r="AA26">
        <v>0</v>
      </c>
      <c r="AB26">
        <v>-50</v>
      </c>
    </row>
    <row r="27" spans="7:28">
      <c r="G27" t="s">
        <v>69</v>
      </c>
      <c r="H27" s="115">
        <v>81.83</v>
      </c>
      <c r="I27" s="88">
        <v>4.8099999999999996</v>
      </c>
      <c r="J27" s="88">
        <v>0</v>
      </c>
      <c r="K27" s="88">
        <v>0</v>
      </c>
      <c r="L27" s="88">
        <v>0.96</v>
      </c>
      <c r="M27" s="116">
        <v>0</v>
      </c>
      <c r="N27" s="115">
        <v>0</v>
      </c>
      <c r="O27" s="88">
        <v>0</v>
      </c>
      <c r="P27" s="88">
        <v>-75</v>
      </c>
      <c r="Q27" s="88">
        <v>-55</v>
      </c>
      <c r="R27" s="88">
        <v>0</v>
      </c>
      <c r="S27" s="116">
        <v>0</v>
      </c>
      <c r="U27" s="115">
        <v>-130</v>
      </c>
      <c r="V27" s="116">
        <v>87.6</v>
      </c>
      <c r="W27">
        <v>81.83</v>
      </c>
      <c r="X27">
        <v>4.8099999999999996</v>
      </c>
      <c r="Y27">
        <v>0.96</v>
      </c>
      <c r="Z27">
        <v>-55</v>
      </c>
      <c r="AA27">
        <v>0</v>
      </c>
      <c r="AB27">
        <v>-75</v>
      </c>
    </row>
    <row r="28" spans="7:28">
      <c r="G28" t="s">
        <v>70</v>
      </c>
      <c r="H28" s="115">
        <v>105.88</v>
      </c>
      <c r="I28" s="88">
        <v>6.74</v>
      </c>
      <c r="J28" s="88">
        <v>0</v>
      </c>
      <c r="K28" s="88">
        <v>0</v>
      </c>
      <c r="L28" s="88">
        <v>1.64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114.26</v>
      </c>
      <c r="W28">
        <v>105.88</v>
      </c>
      <c r="X28">
        <v>6.74</v>
      </c>
      <c r="Y28">
        <v>1.64</v>
      </c>
      <c r="Z28">
        <v>0</v>
      </c>
      <c r="AA28">
        <v>0</v>
      </c>
      <c r="AB28">
        <v>-30</v>
      </c>
    </row>
    <row r="29" spans="7:28">
      <c r="G29" t="s">
        <v>71</v>
      </c>
      <c r="H29" s="115">
        <v>41.39</v>
      </c>
      <c r="I29" s="88">
        <v>0</v>
      </c>
      <c r="J29" s="88">
        <v>0</v>
      </c>
      <c r="K29" s="88">
        <v>0</v>
      </c>
      <c r="L29" s="88">
        <v>1.73</v>
      </c>
      <c r="M29" s="116">
        <v>0</v>
      </c>
      <c r="N29" s="115">
        <v>0</v>
      </c>
      <c r="O29" s="88">
        <v>-15</v>
      </c>
      <c r="P29" s="88">
        <v>-20</v>
      </c>
      <c r="Q29" s="88">
        <v>0</v>
      </c>
      <c r="R29" s="88">
        <v>0</v>
      </c>
      <c r="S29" s="116">
        <v>0</v>
      </c>
      <c r="U29" s="115">
        <v>-35</v>
      </c>
      <c r="V29" s="116">
        <v>43.12</v>
      </c>
      <c r="W29">
        <v>41.39</v>
      </c>
      <c r="X29">
        <v>-15</v>
      </c>
      <c r="Y29">
        <v>1.73</v>
      </c>
      <c r="Z29">
        <v>0</v>
      </c>
      <c r="AA29">
        <v>0</v>
      </c>
      <c r="AB29">
        <v>-20</v>
      </c>
    </row>
    <row r="30" spans="7:28">
      <c r="G30" t="s">
        <v>72</v>
      </c>
      <c r="H30" s="115">
        <v>59.68</v>
      </c>
      <c r="I30" s="88">
        <v>0</v>
      </c>
      <c r="J30" s="88">
        <v>0</v>
      </c>
      <c r="K30" s="88">
        <v>0</v>
      </c>
      <c r="L30" s="88">
        <v>1.54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61.22</v>
      </c>
      <c r="W30">
        <v>59.68</v>
      </c>
      <c r="X30">
        <v>0</v>
      </c>
      <c r="Y30">
        <v>1.54</v>
      </c>
      <c r="Z30">
        <v>0</v>
      </c>
      <c r="AA30">
        <v>0</v>
      </c>
      <c r="AB30">
        <v>-20</v>
      </c>
    </row>
    <row r="31" spans="7:28">
      <c r="G31" t="s">
        <v>73</v>
      </c>
      <c r="H31" s="115">
        <v>35.619999999999997</v>
      </c>
      <c r="I31" s="88">
        <v>0</v>
      </c>
      <c r="J31" s="88">
        <v>0</v>
      </c>
      <c r="K31" s="88">
        <v>0</v>
      </c>
      <c r="L31" s="88">
        <v>6.93</v>
      </c>
      <c r="M31" s="116">
        <v>0</v>
      </c>
      <c r="N31" s="115">
        <v>0</v>
      </c>
      <c r="O31" s="88">
        <v>-45</v>
      </c>
      <c r="P31" s="88">
        <v>-90</v>
      </c>
      <c r="Q31" s="88">
        <v>-60</v>
      </c>
      <c r="R31" s="88">
        <v>0</v>
      </c>
      <c r="S31" s="116">
        <v>0</v>
      </c>
      <c r="U31" s="115">
        <v>-195</v>
      </c>
      <c r="V31" s="116">
        <v>42.55</v>
      </c>
      <c r="W31">
        <v>35.619999999999997</v>
      </c>
      <c r="X31">
        <v>-45</v>
      </c>
      <c r="Y31">
        <v>6.93</v>
      </c>
      <c r="Z31">
        <v>-60</v>
      </c>
      <c r="AA31">
        <v>0</v>
      </c>
      <c r="AB31">
        <v>-90</v>
      </c>
    </row>
    <row r="32" spans="7:28">
      <c r="G32" t="s">
        <v>74</v>
      </c>
      <c r="H32" s="115">
        <v>25.99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-20</v>
      </c>
      <c r="P32" s="88">
        <v>-5</v>
      </c>
      <c r="Q32" s="88">
        <v>0</v>
      </c>
      <c r="R32" s="88">
        <v>0</v>
      </c>
      <c r="S32" s="116">
        <v>0</v>
      </c>
      <c r="U32" s="115">
        <v>-25</v>
      </c>
      <c r="V32" s="116">
        <v>25.99</v>
      </c>
      <c r="W32">
        <v>25.99</v>
      </c>
      <c r="X32">
        <v>-20</v>
      </c>
      <c r="Y32">
        <v>0</v>
      </c>
      <c r="Z32">
        <v>0</v>
      </c>
      <c r="AA32">
        <v>0</v>
      </c>
      <c r="AB32">
        <v>-5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2.21</v>
      </c>
      <c r="M33" s="116">
        <v>0</v>
      </c>
      <c r="N33" s="115">
        <v>-12</v>
      </c>
      <c r="O33" s="88">
        <v>-40</v>
      </c>
      <c r="P33" s="88">
        <v>-60</v>
      </c>
      <c r="Q33" s="88">
        <v>0</v>
      </c>
      <c r="R33" s="88">
        <v>0</v>
      </c>
      <c r="S33" s="116">
        <v>0</v>
      </c>
      <c r="U33" s="115">
        <v>-112</v>
      </c>
      <c r="V33" s="116">
        <v>2.21</v>
      </c>
      <c r="W33">
        <v>-12</v>
      </c>
      <c r="X33">
        <v>-40</v>
      </c>
      <c r="Y33">
        <v>2.21</v>
      </c>
      <c r="Z33">
        <v>0</v>
      </c>
      <c r="AA33">
        <v>0</v>
      </c>
      <c r="AB33">
        <v>-60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2.31</v>
      </c>
      <c r="M34" s="116">
        <v>0</v>
      </c>
      <c r="N34" s="115">
        <v>-56</v>
      </c>
      <c r="O34" s="88">
        <v>-40</v>
      </c>
      <c r="P34" s="88">
        <v>-115</v>
      </c>
      <c r="Q34" s="88">
        <v>0</v>
      </c>
      <c r="R34" s="88">
        <v>0</v>
      </c>
      <c r="S34" s="116">
        <v>0</v>
      </c>
      <c r="U34" s="115">
        <v>-211</v>
      </c>
      <c r="V34" s="116">
        <v>2.31</v>
      </c>
      <c r="W34">
        <v>-56</v>
      </c>
      <c r="X34">
        <v>-40</v>
      </c>
      <c r="Y34">
        <v>2.31</v>
      </c>
      <c r="Z34">
        <v>0</v>
      </c>
      <c r="AA34">
        <v>0</v>
      </c>
      <c r="AB34">
        <v>-115</v>
      </c>
    </row>
    <row r="35" spans="7:28">
      <c r="G35" t="s">
        <v>77</v>
      </c>
      <c r="H35" s="115">
        <v>27.91</v>
      </c>
      <c r="I35" s="88">
        <v>0</v>
      </c>
      <c r="J35" s="88">
        <v>0</v>
      </c>
      <c r="K35" s="88">
        <v>0</v>
      </c>
      <c r="L35" s="88">
        <v>1.93</v>
      </c>
      <c r="M35" s="116">
        <v>0</v>
      </c>
      <c r="N35" s="115">
        <v>0</v>
      </c>
      <c r="O35" s="88">
        <v>-10</v>
      </c>
      <c r="P35" s="88">
        <v>-60</v>
      </c>
      <c r="Q35" s="88">
        <v>0</v>
      </c>
      <c r="R35" s="88">
        <v>0</v>
      </c>
      <c r="S35" s="116">
        <v>0</v>
      </c>
      <c r="U35" s="115">
        <v>-70</v>
      </c>
      <c r="V35" s="116">
        <v>29.84</v>
      </c>
      <c r="W35">
        <v>27.91</v>
      </c>
      <c r="X35">
        <v>-10</v>
      </c>
      <c r="Y35">
        <v>1.93</v>
      </c>
      <c r="Z35">
        <v>0</v>
      </c>
      <c r="AA35">
        <v>0</v>
      </c>
      <c r="AB35">
        <v>-60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-10</v>
      </c>
      <c r="P36" s="88">
        <v>-30</v>
      </c>
      <c r="Q36" s="88">
        <v>-40</v>
      </c>
      <c r="R36" s="88">
        <v>0</v>
      </c>
      <c r="S36" s="116">
        <v>0</v>
      </c>
      <c r="U36" s="115">
        <v>-80</v>
      </c>
      <c r="V36" s="116">
        <v>0</v>
      </c>
      <c r="W36">
        <v>0</v>
      </c>
      <c r="X36">
        <v>-10</v>
      </c>
      <c r="Y36">
        <v>0</v>
      </c>
      <c r="Z36">
        <v>-40</v>
      </c>
      <c r="AA36">
        <v>0</v>
      </c>
      <c r="AB36">
        <v>-30</v>
      </c>
    </row>
    <row r="37" spans="7:28">
      <c r="G37" t="s">
        <v>79</v>
      </c>
      <c r="H37" s="115">
        <v>83.75</v>
      </c>
      <c r="I37" s="88">
        <v>52.94</v>
      </c>
      <c r="J37" s="88">
        <v>0</v>
      </c>
      <c r="K37" s="88">
        <v>0</v>
      </c>
      <c r="L37" s="88">
        <v>6.74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143.43</v>
      </c>
      <c r="W37">
        <v>83.75</v>
      </c>
      <c r="X37">
        <v>52.94</v>
      </c>
      <c r="Y37">
        <v>6.74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74.12</v>
      </c>
      <c r="I38" s="88">
        <v>52.94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127.06</v>
      </c>
      <c r="W38">
        <v>74.12</v>
      </c>
      <c r="X38">
        <v>52.94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105.88</v>
      </c>
      <c r="I39" s="88">
        <v>24.07</v>
      </c>
      <c r="J39" s="88">
        <v>57.76</v>
      </c>
      <c r="K39" s="88">
        <v>0</v>
      </c>
      <c r="L39" s="88">
        <v>7.6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195.31</v>
      </c>
      <c r="W39">
        <v>105.88</v>
      </c>
      <c r="X39">
        <v>24.07</v>
      </c>
      <c r="Y39">
        <v>7.6</v>
      </c>
      <c r="Z39">
        <v>0</v>
      </c>
      <c r="AA39">
        <v>0</v>
      </c>
      <c r="AB39">
        <v>57.76</v>
      </c>
    </row>
    <row r="40" spans="7:28">
      <c r="G40" t="s">
        <v>82</v>
      </c>
      <c r="H40" s="115">
        <v>91.44</v>
      </c>
      <c r="I40" s="88">
        <v>24.07</v>
      </c>
      <c r="J40" s="88">
        <v>48.13</v>
      </c>
      <c r="K40" s="88">
        <v>0</v>
      </c>
      <c r="L40" s="88">
        <v>7.41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171.05</v>
      </c>
      <c r="W40">
        <v>91.44</v>
      </c>
      <c r="X40">
        <v>24.07</v>
      </c>
      <c r="Y40">
        <v>7.41</v>
      </c>
      <c r="Z40">
        <v>0</v>
      </c>
      <c r="AA40">
        <v>0</v>
      </c>
      <c r="AB40">
        <v>48.13</v>
      </c>
    </row>
    <row r="41" spans="7:28">
      <c r="G41" t="s">
        <v>83</v>
      </c>
      <c r="H41" s="115">
        <v>58.72</v>
      </c>
      <c r="I41" s="88">
        <v>77.010000000000005</v>
      </c>
      <c r="J41" s="88">
        <v>77.010000000000005</v>
      </c>
      <c r="K41" s="88">
        <v>0</v>
      </c>
      <c r="L41" s="88">
        <v>7.12</v>
      </c>
      <c r="M41" s="116">
        <v>0</v>
      </c>
      <c r="N41" s="115">
        <v>0</v>
      </c>
      <c r="O41" s="88">
        <v>0</v>
      </c>
      <c r="P41" s="88">
        <v>0</v>
      </c>
      <c r="Q41" s="88">
        <v>-35</v>
      </c>
      <c r="R41" s="88">
        <v>0</v>
      </c>
      <c r="S41" s="116">
        <v>0</v>
      </c>
      <c r="U41" s="115">
        <v>-35</v>
      </c>
      <c r="V41" s="116">
        <v>219.86</v>
      </c>
      <c r="W41">
        <v>58.72</v>
      </c>
      <c r="X41">
        <v>77.010000000000005</v>
      </c>
      <c r="Y41">
        <v>7.12</v>
      </c>
      <c r="Z41">
        <v>-35</v>
      </c>
      <c r="AA41">
        <v>0</v>
      </c>
      <c r="AB41">
        <v>77.010000000000005</v>
      </c>
    </row>
    <row r="42" spans="7:28">
      <c r="G42" t="s">
        <v>84</v>
      </c>
      <c r="H42" s="115">
        <v>37.54</v>
      </c>
      <c r="I42" s="88">
        <v>67.38</v>
      </c>
      <c r="J42" s="88">
        <v>77.010000000000005</v>
      </c>
      <c r="K42" s="88">
        <v>0</v>
      </c>
      <c r="L42" s="88">
        <v>7.12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189.05</v>
      </c>
      <c r="W42">
        <v>37.54</v>
      </c>
      <c r="X42">
        <v>67.38</v>
      </c>
      <c r="Y42">
        <v>7.12</v>
      </c>
      <c r="Z42">
        <v>0</v>
      </c>
      <c r="AA42">
        <v>0</v>
      </c>
      <c r="AB42">
        <v>77.010000000000005</v>
      </c>
    </row>
    <row r="43" spans="7:28">
      <c r="G43" t="s">
        <v>85</v>
      </c>
      <c r="H43" s="115">
        <v>78.930000000000007</v>
      </c>
      <c r="I43" s="88">
        <v>43.32</v>
      </c>
      <c r="J43" s="88">
        <v>52.94</v>
      </c>
      <c r="K43" s="88">
        <v>0</v>
      </c>
      <c r="L43" s="88">
        <v>12.71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187.9</v>
      </c>
      <c r="W43">
        <v>78.930000000000007</v>
      </c>
      <c r="X43">
        <v>43.32</v>
      </c>
      <c r="Y43">
        <v>12.71</v>
      </c>
      <c r="Z43">
        <v>0</v>
      </c>
      <c r="AA43">
        <v>0</v>
      </c>
      <c r="AB43">
        <v>52.94</v>
      </c>
    </row>
    <row r="44" spans="7:28">
      <c r="G44" t="s">
        <v>86</v>
      </c>
      <c r="H44" s="115">
        <v>76.05</v>
      </c>
      <c r="I44" s="88">
        <v>43.32</v>
      </c>
      <c r="J44" s="88">
        <v>105.88</v>
      </c>
      <c r="K44" s="88">
        <v>0</v>
      </c>
      <c r="L44" s="88">
        <v>3.85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229.1</v>
      </c>
      <c r="W44">
        <v>76.05</v>
      </c>
      <c r="X44">
        <v>43.32</v>
      </c>
      <c r="Y44">
        <v>3.85</v>
      </c>
      <c r="Z44">
        <v>0</v>
      </c>
      <c r="AA44">
        <v>0</v>
      </c>
      <c r="AB44">
        <v>105.88</v>
      </c>
    </row>
    <row r="45" spans="7:28">
      <c r="G45" t="s">
        <v>87</v>
      </c>
      <c r="H45" s="115">
        <v>70.27</v>
      </c>
      <c r="I45" s="88">
        <v>14.44</v>
      </c>
      <c r="J45" s="88">
        <v>96.26</v>
      </c>
      <c r="K45" s="88">
        <v>0</v>
      </c>
      <c r="L45" s="88">
        <v>7.99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188.96</v>
      </c>
      <c r="W45">
        <v>70.27</v>
      </c>
      <c r="X45">
        <v>14.44</v>
      </c>
      <c r="Y45">
        <v>7.99</v>
      </c>
      <c r="Z45">
        <v>0</v>
      </c>
      <c r="AA45">
        <v>0</v>
      </c>
      <c r="AB45">
        <v>96.26</v>
      </c>
    </row>
    <row r="46" spans="7:28">
      <c r="G46" t="s">
        <v>88</v>
      </c>
      <c r="H46" s="115">
        <v>68.34</v>
      </c>
      <c r="I46" s="88">
        <v>52.94</v>
      </c>
      <c r="J46" s="88">
        <v>96.26</v>
      </c>
      <c r="K46" s="88">
        <v>0</v>
      </c>
      <c r="L46" s="88">
        <v>7.03</v>
      </c>
      <c r="M46" s="116">
        <v>0</v>
      </c>
      <c r="N46" s="115">
        <v>0</v>
      </c>
      <c r="O46" s="88">
        <v>0</v>
      </c>
      <c r="P46" s="88">
        <v>0</v>
      </c>
      <c r="Q46" s="88">
        <v>-35</v>
      </c>
      <c r="R46" s="88">
        <v>0</v>
      </c>
      <c r="S46" s="116">
        <v>0</v>
      </c>
      <c r="U46" s="115">
        <v>-35</v>
      </c>
      <c r="V46" s="116">
        <v>224.57</v>
      </c>
      <c r="W46">
        <v>68.34</v>
      </c>
      <c r="X46">
        <v>52.94</v>
      </c>
      <c r="Y46">
        <v>7.03</v>
      </c>
      <c r="Z46">
        <v>-35</v>
      </c>
      <c r="AA46">
        <v>0</v>
      </c>
      <c r="AB46">
        <v>96.26</v>
      </c>
    </row>
    <row r="47" spans="7:28">
      <c r="G47" t="s">
        <v>89</v>
      </c>
      <c r="H47" s="115">
        <v>77</v>
      </c>
      <c r="I47" s="88">
        <v>72.2</v>
      </c>
      <c r="J47" s="88">
        <v>38.5</v>
      </c>
      <c r="K47" s="88">
        <v>0</v>
      </c>
      <c r="L47" s="88">
        <v>5.78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193.48</v>
      </c>
      <c r="W47">
        <v>77</v>
      </c>
      <c r="X47">
        <v>72.2</v>
      </c>
      <c r="Y47">
        <v>5.78</v>
      </c>
      <c r="Z47">
        <v>0</v>
      </c>
      <c r="AA47">
        <v>0</v>
      </c>
      <c r="AB47">
        <v>38.5</v>
      </c>
    </row>
    <row r="48" spans="7:28">
      <c r="G48" t="s">
        <v>90</v>
      </c>
      <c r="H48" s="115">
        <v>85.67</v>
      </c>
      <c r="I48" s="88">
        <v>43.32</v>
      </c>
      <c r="J48" s="88">
        <v>86.63</v>
      </c>
      <c r="K48" s="88">
        <v>0</v>
      </c>
      <c r="L48" s="88">
        <v>5.49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221.11</v>
      </c>
      <c r="W48">
        <v>85.67</v>
      </c>
      <c r="X48">
        <v>43.32</v>
      </c>
      <c r="Y48">
        <v>5.49</v>
      </c>
      <c r="Z48">
        <v>0</v>
      </c>
      <c r="AA48">
        <v>0</v>
      </c>
      <c r="AB48">
        <v>86.63</v>
      </c>
    </row>
    <row r="49" spans="7:28">
      <c r="G49" t="s">
        <v>91</v>
      </c>
      <c r="H49" s="115">
        <v>52.94</v>
      </c>
      <c r="I49" s="88">
        <v>81.83</v>
      </c>
      <c r="J49" s="88">
        <v>81.819999999999993</v>
      </c>
      <c r="K49" s="88">
        <v>0</v>
      </c>
      <c r="L49" s="88">
        <v>8.66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225.25</v>
      </c>
      <c r="W49">
        <v>52.94</v>
      </c>
      <c r="X49">
        <v>81.83</v>
      </c>
      <c r="Y49">
        <v>8.66</v>
      </c>
      <c r="Z49">
        <v>0</v>
      </c>
      <c r="AA49">
        <v>0</v>
      </c>
      <c r="AB49">
        <v>81.819999999999993</v>
      </c>
    </row>
    <row r="50" spans="7:28">
      <c r="G50" t="s">
        <v>92</v>
      </c>
      <c r="H50" s="115">
        <v>87.59</v>
      </c>
      <c r="I50" s="88">
        <v>72.2</v>
      </c>
      <c r="J50" s="88">
        <v>81.819999999999993</v>
      </c>
      <c r="K50" s="88">
        <v>0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243.54</v>
      </c>
      <c r="W50">
        <v>87.59</v>
      </c>
      <c r="X50">
        <v>72.2</v>
      </c>
      <c r="Y50">
        <v>1.93</v>
      </c>
      <c r="Z50">
        <v>0</v>
      </c>
      <c r="AA50">
        <v>0</v>
      </c>
      <c r="AB50">
        <v>81.819999999999993</v>
      </c>
    </row>
    <row r="51" spans="7:28">
      <c r="G51" t="s">
        <v>93</v>
      </c>
      <c r="H51" s="115">
        <v>133.80000000000001</v>
      </c>
      <c r="I51" s="88">
        <v>38.5</v>
      </c>
      <c r="J51" s="88">
        <v>28.88</v>
      </c>
      <c r="K51" s="88">
        <v>0</v>
      </c>
      <c r="L51" s="88">
        <v>4.24</v>
      </c>
      <c r="M51" s="116">
        <v>0</v>
      </c>
      <c r="N51" s="115">
        <v>0</v>
      </c>
      <c r="O51" s="88">
        <v>0</v>
      </c>
      <c r="P51" s="88">
        <v>0</v>
      </c>
      <c r="Q51" s="88">
        <v>-30</v>
      </c>
      <c r="R51" s="88">
        <v>0</v>
      </c>
      <c r="S51" s="116">
        <v>0</v>
      </c>
      <c r="U51" s="115">
        <v>-30</v>
      </c>
      <c r="V51" s="116">
        <v>205.42</v>
      </c>
      <c r="W51">
        <v>133.80000000000001</v>
      </c>
      <c r="X51">
        <v>38.5</v>
      </c>
      <c r="Y51">
        <v>4.24</v>
      </c>
      <c r="Z51">
        <v>-30</v>
      </c>
      <c r="AA51">
        <v>0</v>
      </c>
      <c r="AB51">
        <v>28.88</v>
      </c>
    </row>
    <row r="52" spans="7:28">
      <c r="G52" t="s">
        <v>94</v>
      </c>
      <c r="H52" s="115">
        <v>91.45</v>
      </c>
      <c r="I52" s="88">
        <v>77.010000000000005</v>
      </c>
      <c r="J52" s="88">
        <v>52.94</v>
      </c>
      <c r="K52" s="88">
        <v>0</v>
      </c>
      <c r="L52" s="88">
        <v>3.85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225.25</v>
      </c>
      <c r="W52">
        <v>91.45</v>
      </c>
      <c r="X52">
        <v>77.010000000000005</v>
      </c>
      <c r="Y52">
        <v>3.85</v>
      </c>
      <c r="Z52">
        <v>0</v>
      </c>
      <c r="AA52">
        <v>0</v>
      </c>
      <c r="AB52">
        <v>52.94</v>
      </c>
    </row>
    <row r="53" spans="7:28">
      <c r="G53" t="s">
        <v>95</v>
      </c>
      <c r="H53" s="115">
        <v>130.91</v>
      </c>
      <c r="I53" s="88">
        <v>81.819999999999993</v>
      </c>
      <c r="J53" s="88">
        <v>91.45</v>
      </c>
      <c r="K53" s="88">
        <v>0</v>
      </c>
      <c r="L53" s="88">
        <v>2.89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307.07</v>
      </c>
      <c r="W53">
        <v>130.91</v>
      </c>
      <c r="X53">
        <v>81.819999999999993</v>
      </c>
      <c r="Y53">
        <v>2.89</v>
      </c>
      <c r="Z53">
        <v>0</v>
      </c>
      <c r="AA53">
        <v>0</v>
      </c>
      <c r="AB53">
        <v>91.45</v>
      </c>
    </row>
    <row r="54" spans="7:28">
      <c r="G54" t="s">
        <v>96</v>
      </c>
      <c r="H54" s="115">
        <v>128.03</v>
      </c>
      <c r="I54" s="88">
        <v>77.010000000000005</v>
      </c>
      <c r="J54" s="88">
        <v>86.63</v>
      </c>
      <c r="K54" s="88">
        <v>0</v>
      </c>
      <c r="L54" s="88">
        <v>2.6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294.27</v>
      </c>
      <c r="W54">
        <v>128.03</v>
      </c>
      <c r="X54">
        <v>77.010000000000005</v>
      </c>
      <c r="Y54">
        <v>2.6</v>
      </c>
      <c r="Z54">
        <v>0</v>
      </c>
      <c r="AA54">
        <v>0</v>
      </c>
      <c r="AB54">
        <v>86.63</v>
      </c>
    </row>
    <row r="55" spans="7:28">
      <c r="G55" t="s">
        <v>97</v>
      </c>
      <c r="H55" s="115">
        <v>86.64</v>
      </c>
      <c r="I55" s="88">
        <v>33.69</v>
      </c>
      <c r="J55" s="88">
        <v>0</v>
      </c>
      <c r="K55" s="88">
        <v>0</v>
      </c>
      <c r="L55" s="88">
        <v>5.58</v>
      </c>
      <c r="M55" s="116">
        <v>0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-25</v>
      </c>
      <c r="V55" s="116">
        <v>125.91</v>
      </c>
      <c r="W55">
        <v>86.64</v>
      </c>
      <c r="X55">
        <v>33.69</v>
      </c>
      <c r="Y55">
        <v>5.58</v>
      </c>
      <c r="Z55">
        <v>0</v>
      </c>
      <c r="AA55">
        <v>0</v>
      </c>
      <c r="AB55">
        <v>-25</v>
      </c>
    </row>
    <row r="56" spans="7:28">
      <c r="G56" t="s">
        <v>98</v>
      </c>
      <c r="H56" s="115">
        <v>81.819999999999993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-20</v>
      </c>
      <c r="Q56" s="88">
        <v>-30</v>
      </c>
      <c r="R56" s="88">
        <v>0</v>
      </c>
      <c r="S56" s="116">
        <v>0</v>
      </c>
      <c r="U56" s="115">
        <v>-50</v>
      </c>
      <c r="V56" s="116">
        <v>81.819999999999993</v>
      </c>
      <c r="W56">
        <v>81.819999999999993</v>
      </c>
      <c r="X56">
        <v>0</v>
      </c>
      <c r="Y56">
        <v>0</v>
      </c>
      <c r="Z56">
        <v>-30</v>
      </c>
      <c r="AA56">
        <v>0</v>
      </c>
      <c r="AB56">
        <v>-20</v>
      </c>
    </row>
    <row r="57" spans="7:28">
      <c r="G57" t="s">
        <v>99</v>
      </c>
      <c r="H57" s="115">
        <v>57.76</v>
      </c>
      <c r="I57" s="88">
        <v>0</v>
      </c>
      <c r="J57" s="88">
        <v>33.69</v>
      </c>
      <c r="K57" s="88">
        <v>0</v>
      </c>
      <c r="L57" s="88">
        <v>0.48</v>
      </c>
      <c r="M57" s="116">
        <v>1.35</v>
      </c>
      <c r="N57" s="115">
        <v>0</v>
      </c>
      <c r="O57" s="88">
        <v>-10</v>
      </c>
      <c r="P57" s="88">
        <v>0</v>
      </c>
      <c r="Q57" s="88">
        <v>0</v>
      </c>
      <c r="R57" s="88">
        <v>0</v>
      </c>
      <c r="S57" s="116">
        <v>0</v>
      </c>
      <c r="U57" s="115">
        <v>-10</v>
      </c>
      <c r="V57" s="116">
        <v>93.28</v>
      </c>
      <c r="W57">
        <v>57.76</v>
      </c>
      <c r="X57">
        <v>-10</v>
      </c>
      <c r="Y57">
        <v>0.48</v>
      </c>
      <c r="Z57">
        <v>0</v>
      </c>
      <c r="AA57">
        <v>1.35</v>
      </c>
      <c r="AB57">
        <v>33.69</v>
      </c>
    </row>
    <row r="58" spans="7:28">
      <c r="G58" t="s">
        <v>100</v>
      </c>
      <c r="H58" s="115">
        <v>53.91</v>
      </c>
      <c r="I58" s="88">
        <v>38.5</v>
      </c>
      <c r="J58" s="88">
        <v>14.44</v>
      </c>
      <c r="K58" s="88">
        <v>0</v>
      </c>
      <c r="L58" s="88">
        <v>0.48</v>
      </c>
      <c r="M58" s="116">
        <v>1.35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108.68</v>
      </c>
      <c r="W58">
        <v>53.91</v>
      </c>
      <c r="X58">
        <v>38.5</v>
      </c>
      <c r="Y58">
        <v>0.48</v>
      </c>
      <c r="Z58">
        <v>0</v>
      </c>
      <c r="AA58">
        <v>1.35</v>
      </c>
      <c r="AB58">
        <v>14.44</v>
      </c>
    </row>
    <row r="59" spans="7:28">
      <c r="G59" t="s">
        <v>101</v>
      </c>
      <c r="H59" s="115">
        <v>66.41</v>
      </c>
      <c r="I59" s="88">
        <v>24.07</v>
      </c>
      <c r="J59" s="88">
        <v>0</v>
      </c>
      <c r="K59" s="88">
        <v>0</v>
      </c>
      <c r="L59" s="88">
        <v>0.48</v>
      </c>
      <c r="M59" s="116">
        <v>1.35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-15</v>
      </c>
      <c r="V59" s="116">
        <v>92.31</v>
      </c>
      <c r="W59">
        <v>66.41</v>
      </c>
      <c r="X59">
        <v>24.07</v>
      </c>
      <c r="Y59">
        <v>0.48</v>
      </c>
      <c r="Z59">
        <v>0</v>
      </c>
      <c r="AA59">
        <v>1.35</v>
      </c>
      <c r="AB59">
        <v>-15</v>
      </c>
    </row>
    <row r="60" spans="7:28">
      <c r="G60" t="s">
        <v>102</v>
      </c>
      <c r="H60" s="115">
        <v>51.98</v>
      </c>
      <c r="I60" s="88">
        <v>24.07</v>
      </c>
      <c r="J60" s="88">
        <v>38.5</v>
      </c>
      <c r="K60" s="88">
        <v>0</v>
      </c>
      <c r="L60" s="88">
        <v>0.28999999999999998</v>
      </c>
      <c r="M60" s="116">
        <v>1.35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116.19</v>
      </c>
      <c r="W60">
        <v>51.98</v>
      </c>
      <c r="X60">
        <v>24.07</v>
      </c>
      <c r="Y60">
        <v>0.28999999999999998</v>
      </c>
      <c r="Z60">
        <v>0</v>
      </c>
      <c r="AA60">
        <v>1.35</v>
      </c>
      <c r="AB60">
        <v>38.5</v>
      </c>
    </row>
    <row r="61" spans="7:28">
      <c r="G61" t="s">
        <v>103</v>
      </c>
      <c r="H61" s="115">
        <v>90.48</v>
      </c>
      <c r="I61" s="88">
        <v>0</v>
      </c>
      <c r="J61" s="88">
        <v>4.8099999999999996</v>
      </c>
      <c r="K61" s="88">
        <v>0</v>
      </c>
      <c r="L61" s="88">
        <v>5.01</v>
      </c>
      <c r="M61" s="116">
        <v>1.35</v>
      </c>
      <c r="N61" s="115">
        <v>0</v>
      </c>
      <c r="O61" s="88">
        <v>-45</v>
      </c>
      <c r="P61" s="88">
        <v>0</v>
      </c>
      <c r="Q61" s="88">
        <v>-35</v>
      </c>
      <c r="R61" s="88">
        <v>0</v>
      </c>
      <c r="S61" s="116">
        <v>0</v>
      </c>
      <c r="U61" s="115">
        <v>-80</v>
      </c>
      <c r="V61" s="116">
        <v>101.65</v>
      </c>
      <c r="W61">
        <v>90.48</v>
      </c>
      <c r="X61">
        <v>-45</v>
      </c>
      <c r="Y61">
        <v>5.01</v>
      </c>
      <c r="Z61">
        <v>-35</v>
      </c>
      <c r="AA61">
        <v>1.35</v>
      </c>
      <c r="AB61">
        <v>4.8099999999999996</v>
      </c>
    </row>
    <row r="62" spans="7:28">
      <c r="G62" t="s">
        <v>104</v>
      </c>
      <c r="H62" s="115">
        <v>70.27</v>
      </c>
      <c r="I62" s="88">
        <v>0</v>
      </c>
      <c r="J62" s="88">
        <v>28.88</v>
      </c>
      <c r="K62" s="88">
        <v>0</v>
      </c>
      <c r="L62" s="88">
        <v>0</v>
      </c>
      <c r="M62" s="116">
        <v>1.35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100.5</v>
      </c>
      <c r="W62">
        <v>70.27</v>
      </c>
      <c r="X62">
        <v>0</v>
      </c>
      <c r="Y62">
        <v>0</v>
      </c>
      <c r="Z62">
        <v>0</v>
      </c>
      <c r="AA62">
        <v>1.35</v>
      </c>
      <c r="AB62">
        <v>28.88</v>
      </c>
    </row>
    <row r="63" spans="7:28">
      <c r="G63" t="s">
        <v>105</v>
      </c>
      <c r="H63" s="115">
        <v>114.54</v>
      </c>
      <c r="I63" s="88">
        <v>0</v>
      </c>
      <c r="J63" s="88">
        <v>40.43</v>
      </c>
      <c r="K63" s="88">
        <v>0</v>
      </c>
      <c r="L63" s="88">
        <v>1.64</v>
      </c>
      <c r="M63" s="116">
        <v>1.35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157.96</v>
      </c>
      <c r="W63">
        <v>114.54</v>
      </c>
      <c r="X63">
        <v>0</v>
      </c>
      <c r="Y63">
        <v>1.64</v>
      </c>
      <c r="Z63">
        <v>0</v>
      </c>
      <c r="AA63">
        <v>1.35</v>
      </c>
      <c r="AB63">
        <v>40.43</v>
      </c>
    </row>
    <row r="64" spans="7:28">
      <c r="G64" t="s">
        <v>106</v>
      </c>
      <c r="H64" s="115">
        <v>131.87</v>
      </c>
      <c r="I64" s="88">
        <v>0</v>
      </c>
      <c r="J64" s="88">
        <v>72.2</v>
      </c>
      <c r="K64" s="88">
        <v>0</v>
      </c>
      <c r="L64" s="88">
        <v>1.64</v>
      </c>
      <c r="M64" s="116">
        <v>1.35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207.06</v>
      </c>
      <c r="W64">
        <v>131.87</v>
      </c>
      <c r="X64">
        <v>0</v>
      </c>
      <c r="Y64">
        <v>1.64</v>
      </c>
      <c r="Z64">
        <v>0</v>
      </c>
      <c r="AA64">
        <v>1.35</v>
      </c>
      <c r="AB64">
        <v>72.2</v>
      </c>
    </row>
    <row r="65" spans="7:28">
      <c r="G65" t="s">
        <v>107</v>
      </c>
      <c r="H65" s="115">
        <v>83.75</v>
      </c>
      <c r="I65" s="88">
        <v>0</v>
      </c>
      <c r="J65" s="88">
        <v>96.26</v>
      </c>
      <c r="K65" s="88">
        <v>0</v>
      </c>
      <c r="L65" s="88">
        <v>2.6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182.61</v>
      </c>
      <c r="W65">
        <v>83.75</v>
      </c>
      <c r="X65">
        <v>0</v>
      </c>
      <c r="Y65">
        <v>2.6</v>
      </c>
      <c r="Z65">
        <v>0</v>
      </c>
      <c r="AA65">
        <v>0</v>
      </c>
      <c r="AB65">
        <v>96.26</v>
      </c>
    </row>
    <row r="66" spans="7:28">
      <c r="G66" t="s">
        <v>108</v>
      </c>
      <c r="H66" s="115">
        <v>113.59</v>
      </c>
      <c r="I66" s="88">
        <v>48.13</v>
      </c>
      <c r="J66" s="88">
        <v>86.63</v>
      </c>
      <c r="K66" s="88">
        <v>0</v>
      </c>
      <c r="L66" s="88">
        <v>3.56</v>
      </c>
      <c r="M66" s="116">
        <v>1.35</v>
      </c>
      <c r="N66" s="115">
        <v>0</v>
      </c>
      <c r="O66" s="88">
        <v>0</v>
      </c>
      <c r="P66" s="88">
        <v>0</v>
      </c>
      <c r="Q66" s="88">
        <v>-35</v>
      </c>
      <c r="R66" s="88">
        <v>0</v>
      </c>
      <c r="S66" s="116">
        <v>0</v>
      </c>
      <c r="U66" s="115">
        <v>-35</v>
      </c>
      <c r="V66" s="116">
        <v>253.26</v>
      </c>
      <c r="W66">
        <v>113.59</v>
      </c>
      <c r="X66">
        <v>48.13</v>
      </c>
      <c r="Y66">
        <v>3.56</v>
      </c>
      <c r="Z66">
        <v>-35</v>
      </c>
      <c r="AA66">
        <v>1.35</v>
      </c>
      <c r="AB66">
        <v>86.63</v>
      </c>
    </row>
    <row r="67" spans="7:28">
      <c r="G67" t="s">
        <v>109</v>
      </c>
      <c r="H67" s="115">
        <v>69.3</v>
      </c>
      <c r="I67" s="88">
        <v>57.76</v>
      </c>
      <c r="J67" s="88">
        <v>57.76</v>
      </c>
      <c r="K67" s="88">
        <v>0</v>
      </c>
      <c r="L67" s="88">
        <v>4.8099999999999996</v>
      </c>
      <c r="M67" s="116">
        <v>1.35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190.98</v>
      </c>
      <c r="W67">
        <v>69.3</v>
      </c>
      <c r="X67">
        <v>57.76</v>
      </c>
      <c r="Y67">
        <v>4.8099999999999996</v>
      </c>
      <c r="Z67">
        <v>0</v>
      </c>
      <c r="AA67">
        <v>1.35</v>
      </c>
      <c r="AB67">
        <v>57.76</v>
      </c>
    </row>
    <row r="68" spans="7:28">
      <c r="G68" t="s">
        <v>110</v>
      </c>
      <c r="H68" s="115">
        <v>97.22</v>
      </c>
      <c r="I68" s="88">
        <v>57.76</v>
      </c>
      <c r="J68" s="88">
        <v>81.819999999999993</v>
      </c>
      <c r="K68" s="88">
        <v>0</v>
      </c>
      <c r="L68" s="88">
        <v>0</v>
      </c>
      <c r="M68" s="116">
        <v>1.35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238.15</v>
      </c>
      <c r="W68">
        <v>97.22</v>
      </c>
      <c r="X68">
        <v>57.76</v>
      </c>
      <c r="Y68">
        <v>0</v>
      </c>
      <c r="Z68">
        <v>0</v>
      </c>
      <c r="AA68">
        <v>1.35</v>
      </c>
      <c r="AB68">
        <v>81.819999999999993</v>
      </c>
    </row>
    <row r="69" spans="7:28">
      <c r="G69" t="s">
        <v>111</v>
      </c>
      <c r="H69" s="115">
        <v>130.91999999999999</v>
      </c>
      <c r="I69" s="88">
        <v>14.44</v>
      </c>
      <c r="J69" s="88">
        <v>94.33</v>
      </c>
      <c r="K69" s="88">
        <v>0</v>
      </c>
      <c r="L69" s="88">
        <v>3.56</v>
      </c>
      <c r="M69" s="116">
        <v>1.35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244.6</v>
      </c>
      <c r="W69">
        <v>130.91999999999999</v>
      </c>
      <c r="X69">
        <v>14.44</v>
      </c>
      <c r="Y69">
        <v>3.56</v>
      </c>
      <c r="Z69">
        <v>0</v>
      </c>
      <c r="AA69">
        <v>1.35</v>
      </c>
      <c r="AB69">
        <v>94.33</v>
      </c>
    </row>
    <row r="70" spans="7:28">
      <c r="G70" t="s">
        <v>112</v>
      </c>
      <c r="H70" s="115">
        <v>128.99</v>
      </c>
      <c r="I70" s="88">
        <v>72.2</v>
      </c>
      <c r="J70" s="88">
        <v>67.38</v>
      </c>
      <c r="K70" s="88">
        <v>0</v>
      </c>
      <c r="L70" s="88">
        <v>3.18</v>
      </c>
      <c r="M70" s="116">
        <v>1.44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273.19</v>
      </c>
      <c r="W70">
        <v>128.99</v>
      </c>
      <c r="X70">
        <v>72.2</v>
      </c>
      <c r="Y70">
        <v>3.18</v>
      </c>
      <c r="Z70">
        <v>0</v>
      </c>
      <c r="AA70">
        <v>1.44</v>
      </c>
      <c r="AB70">
        <v>67.38</v>
      </c>
    </row>
    <row r="71" spans="7:28">
      <c r="G71" t="s">
        <v>113</v>
      </c>
      <c r="H71" s="115">
        <v>84.7</v>
      </c>
      <c r="I71" s="88">
        <v>67.38</v>
      </c>
      <c r="J71" s="88">
        <v>9.6300000000000008</v>
      </c>
      <c r="K71" s="88">
        <v>0</v>
      </c>
      <c r="L71" s="88">
        <v>5.49</v>
      </c>
      <c r="M71" s="116">
        <v>1.35</v>
      </c>
      <c r="N71" s="115">
        <v>0</v>
      </c>
      <c r="O71" s="88">
        <v>0</v>
      </c>
      <c r="P71" s="88">
        <v>0</v>
      </c>
      <c r="Q71" s="88">
        <v>-35</v>
      </c>
      <c r="R71" s="88">
        <v>0</v>
      </c>
      <c r="S71" s="116">
        <v>0</v>
      </c>
      <c r="U71" s="115">
        <v>-35</v>
      </c>
      <c r="V71" s="116">
        <v>168.55</v>
      </c>
      <c r="W71">
        <v>84.7</v>
      </c>
      <c r="X71">
        <v>67.38</v>
      </c>
      <c r="Y71">
        <v>5.49</v>
      </c>
      <c r="Z71">
        <v>-35</v>
      </c>
      <c r="AA71">
        <v>1.35</v>
      </c>
      <c r="AB71">
        <v>9.6300000000000008</v>
      </c>
    </row>
    <row r="72" spans="7:28">
      <c r="G72" t="s">
        <v>114</v>
      </c>
      <c r="H72" s="115">
        <v>55.83</v>
      </c>
      <c r="I72" s="88">
        <v>81.819999999999993</v>
      </c>
      <c r="J72" s="88">
        <v>57.76</v>
      </c>
      <c r="K72" s="88">
        <v>0</v>
      </c>
      <c r="L72" s="88">
        <v>0</v>
      </c>
      <c r="M72" s="116">
        <v>0.48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195.89</v>
      </c>
      <c r="W72">
        <v>55.83</v>
      </c>
      <c r="X72">
        <v>81.819999999999993</v>
      </c>
      <c r="Y72">
        <v>0</v>
      </c>
      <c r="Z72">
        <v>0</v>
      </c>
      <c r="AA72">
        <v>0.48</v>
      </c>
      <c r="AB72">
        <v>57.76</v>
      </c>
    </row>
    <row r="73" spans="7:28">
      <c r="G73" t="s">
        <v>115</v>
      </c>
      <c r="H73" s="115">
        <v>41.39</v>
      </c>
      <c r="I73" s="88">
        <v>40.43</v>
      </c>
      <c r="J73" s="88">
        <v>57.75</v>
      </c>
      <c r="K73" s="88">
        <v>0</v>
      </c>
      <c r="L73" s="88">
        <v>13.48</v>
      </c>
      <c r="M73" s="116">
        <v>1.35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154.4</v>
      </c>
      <c r="W73">
        <v>41.39</v>
      </c>
      <c r="X73">
        <v>40.43</v>
      </c>
      <c r="Y73">
        <v>13.48</v>
      </c>
      <c r="Z73">
        <v>0</v>
      </c>
      <c r="AA73">
        <v>1.35</v>
      </c>
      <c r="AB73">
        <v>57.75</v>
      </c>
    </row>
    <row r="74" spans="7:28">
      <c r="G74" t="s">
        <v>116</v>
      </c>
      <c r="H74" s="115">
        <v>53.91</v>
      </c>
      <c r="I74" s="88">
        <v>52.94</v>
      </c>
      <c r="J74" s="88">
        <v>57.75</v>
      </c>
      <c r="K74" s="88">
        <v>0</v>
      </c>
      <c r="L74" s="88">
        <v>0</v>
      </c>
      <c r="M74" s="116">
        <v>1.35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165.95</v>
      </c>
      <c r="W74">
        <v>53.91</v>
      </c>
      <c r="X74">
        <v>52.94</v>
      </c>
      <c r="Y74">
        <v>0</v>
      </c>
      <c r="Z74">
        <v>0</v>
      </c>
      <c r="AA74">
        <v>1.35</v>
      </c>
      <c r="AB74">
        <v>57.75</v>
      </c>
    </row>
    <row r="75" spans="7:28">
      <c r="G75" t="s">
        <v>117</v>
      </c>
      <c r="H75" s="115">
        <v>53.9</v>
      </c>
      <c r="I75" s="88">
        <v>0</v>
      </c>
      <c r="J75" s="88">
        <v>14.44</v>
      </c>
      <c r="K75" s="88">
        <v>0</v>
      </c>
      <c r="L75" s="88">
        <v>0</v>
      </c>
      <c r="M75" s="116">
        <v>1.35</v>
      </c>
      <c r="N75" s="115">
        <v>0</v>
      </c>
      <c r="O75" s="88">
        <v>-40</v>
      </c>
      <c r="P75" s="88">
        <v>0</v>
      </c>
      <c r="Q75" s="88">
        <v>0</v>
      </c>
      <c r="R75" s="88">
        <v>0</v>
      </c>
      <c r="S75" s="116">
        <v>0</v>
      </c>
      <c r="U75" s="115">
        <v>-40</v>
      </c>
      <c r="V75" s="116">
        <v>69.69</v>
      </c>
      <c r="W75">
        <v>53.9</v>
      </c>
      <c r="X75">
        <v>-40</v>
      </c>
      <c r="Y75">
        <v>0</v>
      </c>
      <c r="Z75">
        <v>0</v>
      </c>
      <c r="AA75">
        <v>1.35</v>
      </c>
      <c r="AB75">
        <v>14.44</v>
      </c>
    </row>
    <row r="76" spans="7:28">
      <c r="G76" t="s">
        <v>118</v>
      </c>
      <c r="H76" s="115">
        <v>53.91</v>
      </c>
      <c r="I76" s="88">
        <v>0</v>
      </c>
      <c r="J76" s="88">
        <v>52.94</v>
      </c>
      <c r="K76" s="88">
        <v>0</v>
      </c>
      <c r="L76" s="88">
        <v>0</v>
      </c>
      <c r="M76" s="116">
        <v>1.35</v>
      </c>
      <c r="N76" s="115">
        <v>0</v>
      </c>
      <c r="O76" s="88">
        <v>0</v>
      </c>
      <c r="P76" s="88">
        <v>0</v>
      </c>
      <c r="Q76" s="88">
        <v>-30</v>
      </c>
      <c r="R76" s="88">
        <v>0</v>
      </c>
      <c r="S76" s="116">
        <v>0</v>
      </c>
      <c r="U76" s="115">
        <v>-30</v>
      </c>
      <c r="V76" s="116">
        <v>108.2</v>
      </c>
      <c r="W76">
        <v>53.91</v>
      </c>
      <c r="X76">
        <v>0</v>
      </c>
      <c r="Y76">
        <v>0</v>
      </c>
      <c r="Z76">
        <v>-30</v>
      </c>
      <c r="AA76">
        <v>1.35</v>
      </c>
      <c r="AB76">
        <v>52.94</v>
      </c>
    </row>
    <row r="77" spans="7:28">
      <c r="G77" t="s">
        <v>119</v>
      </c>
      <c r="H77" s="115">
        <v>78.930000000000007</v>
      </c>
      <c r="I77" s="88">
        <v>0</v>
      </c>
      <c r="J77" s="88">
        <v>33.69</v>
      </c>
      <c r="K77" s="88">
        <v>0</v>
      </c>
      <c r="L77" s="88">
        <v>3.37</v>
      </c>
      <c r="M77" s="116">
        <v>1.35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117.34</v>
      </c>
      <c r="W77">
        <v>78.930000000000007</v>
      </c>
      <c r="X77">
        <v>0</v>
      </c>
      <c r="Y77">
        <v>3.37</v>
      </c>
      <c r="Z77">
        <v>0</v>
      </c>
      <c r="AA77">
        <v>1.35</v>
      </c>
      <c r="AB77">
        <v>33.69</v>
      </c>
    </row>
    <row r="78" spans="7:28">
      <c r="G78" t="s">
        <v>120</v>
      </c>
      <c r="H78" s="115">
        <v>49.1</v>
      </c>
      <c r="I78" s="88">
        <v>0</v>
      </c>
      <c r="J78" s="88">
        <v>33.69</v>
      </c>
      <c r="K78" s="88">
        <v>0</v>
      </c>
      <c r="L78" s="88">
        <v>2.89</v>
      </c>
      <c r="M78" s="116">
        <v>1.44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87.12</v>
      </c>
      <c r="W78">
        <v>49.1</v>
      </c>
      <c r="X78">
        <v>0</v>
      </c>
      <c r="Y78">
        <v>2.89</v>
      </c>
      <c r="Z78">
        <v>0</v>
      </c>
      <c r="AA78">
        <v>1.44</v>
      </c>
      <c r="AB78">
        <v>33.69</v>
      </c>
    </row>
    <row r="79" spans="7:28">
      <c r="G79" t="s">
        <v>121</v>
      </c>
      <c r="H79" s="115">
        <v>10.59</v>
      </c>
      <c r="I79" s="88">
        <v>0</v>
      </c>
      <c r="J79" s="88">
        <v>0</v>
      </c>
      <c r="K79" s="88">
        <v>0</v>
      </c>
      <c r="L79" s="88">
        <v>7.7</v>
      </c>
      <c r="M79" s="116">
        <v>1.35</v>
      </c>
      <c r="N79" s="115">
        <v>0</v>
      </c>
      <c r="O79" s="88">
        <v>-25</v>
      </c>
      <c r="P79" s="88">
        <v>0</v>
      </c>
      <c r="Q79" s="88">
        <v>0</v>
      </c>
      <c r="R79" s="88">
        <v>0</v>
      </c>
      <c r="S79" s="116">
        <v>0</v>
      </c>
      <c r="U79" s="115">
        <v>-25</v>
      </c>
      <c r="V79" s="116">
        <v>19.64</v>
      </c>
      <c r="W79">
        <v>10.59</v>
      </c>
      <c r="X79">
        <v>-25</v>
      </c>
      <c r="Y79">
        <v>7.7</v>
      </c>
      <c r="Z79">
        <v>0</v>
      </c>
      <c r="AA79">
        <v>1.35</v>
      </c>
      <c r="AB79">
        <v>0</v>
      </c>
    </row>
    <row r="80" spans="7:28">
      <c r="G80" t="s">
        <v>122</v>
      </c>
      <c r="H80" s="115">
        <v>46.21</v>
      </c>
      <c r="I80" s="88">
        <v>0</v>
      </c>
      <c r="J80" s="88">
        <v>43.32</v>
      </c>
      <c r="K80" s="88">
        <v>0</v>
      </c>
      <c r="L80" s="88">
        <v>0</v>
      </c>
      <c r="M80" s="116">
        <v>1.44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90.97</v>
      </c>
      <c r="W80">
        <v>46.21</v>
      </c>
      <c r="X80">
        <v>-20</v>
      </c>
      <c r="Y80">
        <v>0</v>
      </c>
      <c r="Z80">
        <v>0</v>
      </c>
      <c r="AA80">
        <v>1.44</v>
      </c>
      <c r="AB80">
        <v>43.32</v>
      </c>
    </row>
    <row r="81" spans="7:28">
      <c r="G81" t="s">
        <v>123</v>
      </c>
      <c r="H81" s="115">
        <v>12.51</v>
      </c>
      <c r="I81" s="88">
        <v>0</v>
      </c>
      <c r="J81" s="88">
        <v>0</v>
      </c>
      <c r="K81" s="88">
        <v>0</v>
      </c>
      <c r="L81" s="88">
        <v>2.7</v>
      </c>
      <c r="M81" s="116">
        <v>1.35</v>
      </c>
      <c r="N81" s="115">
        <v>0</v>
      </c>
      <c r="O81" s="88">
        <v>-40</v>
      </c>
      <c r="P81" s="88">
        <v>-30</v>
      </c>
      <c r="Q81" s="88">
        <v>-25</v>
      </c>
      <c r="R81" s="88">
        <v>0</v>
      </c>
      <c r="S81" s="116">
        <v>0</v>
      </c>
      <c r="U81" s="115">
        <v>-95</v>
      </c>
      <c r="V81" s="116">
        <v>16.559999999999999</v>
      </c>
      <c r="W81">
        <v>12.51</v>
      </c>
      <c r="X81">
        <v>-40</v>
      </c>
      <c r="Y81">
        <v>2.7</v>
      </c>
      <c r="Z81">
        <v>-25</v>
      </c>
      <c r="AA81">
        <v>1.35</v>
      </c>
      <c r="AB81">
        <v>-30</v>
      </c>
    </row>
    <row r="82" spans="7:28">
      <c r="G82" t="s">
        <v>124</v>
      </c>
      <c r="H82" s="115">
        <v>33.69</v>
      </c>
      <c r="I82" s="88">
        <v>0</v>
      </c>
      <c r="J82" s="88">
        <v>0</v>
      </c>
      <c r="K82" s="88">
        <v>0</v>
      </c>
      <c r="L82" s="88">
        <v>2.41</v>
      </c>
      <c r="M82" s="116">
        <v>1.35</v>
      </c>
      <c r="N82" s="115">
        <v>0</v>
      </c>
      <c r="O82" s="88">
        <v>-45</v>
      </c>
      <c r="P82" s="88">
        <v>0</v>
      </c>
      <c r="Q82" s="88">
        <v>0</v>
      </c>
      <c r="R82" s="88">
        <v>0</v>
      </c>
      <c r="S82" s="116">
        <v>0</v>
      </c>
      <c r="U82" s="115">
        <v>-45</v>
      </c>
      <c r="V82" s="116">
        <v>37.450000000000003</v>
      </c>
      <c r="W82">
        <v>33.69</v>
      </c>
      <c r="X82">
        <v>-45</v>
      </c>
      <c r="Y82">
        <v>2.41</v>
      </c>
      <c r="Z82">
        <v>0</v>
      </c>
      <c r="AA82">
        <v>1.35</v>
      </c>
      <c r="AB82">
        <v>0</v>
      </c>
    </row>
    <row r="83" spans="7:28">
      <c r="G83" t="s">
        <v>125</v>
      </c>
      <c r="H83" s="115">
        <v>21.18</v>
      </c>
      <c r="I83" s="88">
        <v>0</v>
      </c>
      <c r="J83" s="88">
        <v>28.88</v>
      </c>
      <c r="K83" s="88">
        <v>0</v>
      </c>
      <c r="L83" s="88">
        <v>2.41</v>
      </c>
      <c r="M83" s="116">
        <v>1.44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-50</v>
      </c>
      <c r="V83" s="116">
        <v>53.91</v>
      </c>
      <c r="W83">
        <v>21.18</v>
      </c>
      <c r="X83">
        <v>-50</v>
      </c>
      <c r="Y83">
        <v>2.41</v>
      </c>
      <c r="Z83">
        <v>0</v>
      </c>
      <c r="AA83">
        <v>1.44</v>
      </c>
      <c r="AB83">
        <v>28.88</v>
      </c>
    </row>
    <row r="84" spans="7:28">
      <c r="G84" t="s">
        <v>126</v>
      </c>
      <c r="H84" s="115">
        <v>60.64</v>
      </c>
      <c r="I84" s="88">
        <v>0</v>
      </c>
      <c r="J84" s="88">
        <v>57.76</v>
      </c>
      <c r="K84" s="88">
        <v>0</v>
      </c>
      <c r="L84" s="88">
        <v>0.96</v>
      </c>
      <c r="M84" s="116">
        <v>1.35</v>
      </c>
      <c r="N84" s="115">
        <v>0</v>
      </c>
      <c r="O84" s="88">
        <v>-5</v>
      </c>
      <c r="P84" s="88">
        <v>0</v>
      </c>
      <c r="Q84" s="88">
        <v>0</v>
      </c>
      <c r="R84" s="88">
        <v>0</v>
      </c>
      <c r="S84" s="116">
        <v>0</v>
      </c>
      <c r="U84" s="115">
        <v>-5</v>
      </c>
      <c r="V84" s="116">
        <v>120.71</v>
      </c>
      <c r="W84">
        <v>60.64</v>
      </c>
      <c r="X84">
        <v>-5</v>
      </c>
      <c r="Y84">
        <v>0.96</v>
      </c>
      <c r="Z84">
        <v>0</v>
      </c>
      <c r="AA84">
        <v>1.35</v>
      </c>
      <c r="AB84">
        <v>57.76</v>
      </c>
    </row>
    <row r="85" spans="7:28">
      <c r="G85" t="s">
        <v>127</v>
      </c>
      <c r="H85" s="115">
        <v>52.94</v>
      </c>
      <c r="I85" s="88">
        <v>0</v>
      </c>
      <c r="J85" s="88">
        <v>62.57</v>
      </c>
      <c r="K85" s="88">
        <v>0</v>
      </c>
      <c r="L85" s="88">
        <v>5.29</v>
      </c>
      <c r="M85" s="116">
        <v>1.35</v>
      </c>
      <c r="N85" s="115">
        <v>0</v>
      </c>
      <c r="O85" s="88">
        <v>-50</v>
      </c>
      <c r="P85" s="88">
        <v>0</v>
      </c>
      <c r="Q85" s="88">
        <v>0</v>
      </c>
      <c r="R85" s="88">
        <v>0</v>
      </c>
      <c r="S85" s="116">
        <v>0</v>
      </c>
      <c r="U85" s="115">
        <v>-50</v>
      </c>
      <c r="V85" s="116">
        <v>122.15</v>
      </c>
      <c r="W85">
        <v>52.94</v>
      </c>
      <c r="X85">
        <v>-50</v>
      </c>
      <c r="Y85">
        <v>5.29</v>
      </c>
      <c r="Z85">
        <v>0</v>
      </c>
      <c r="AA85">
        <v>1.35</v>
      </c>
      <c r="AB85">
        <v>62.57</v>
      </c>
    </row>
    <row r="86" spans="7:28">
      <c r="G86" t="s">
        <v>128</v>
      </c>
      <c r="H86" s="115">
        <v>47.17</v>
      </c>
      <c r="I86" s="88">
        <v>0</v>
      </c>
      <c r="J86" s="88">
        <v>72.19</v>
      </c>
      <c r="K86" s="88">
        <v>0</v>
      </c>
      <c r="L86" s="88">
        <v>0</v>
      </c>
      <c r="M86" s="116">
        <v>1.35</v>
      </c>
      <c r="N86" s="115">
        <v>0</v>
      </c>
      <c r="O86" s="88">
        <v>-40</v>
      </c>
      <c r="P86" s="88">
        <v>0</v>
      </c>
      <c r="Q86" s="88">
        <v>-25</v>
      </c>
      <c r="R86" s="88">
        <v>0</v>
      </c>
      <c r="S86" s="116">
        <v>0</v>
      </c>
      <c r="U86" s="115">
        <v>-65</v>
      </c>
      <c r="V86" s="116">
        <v>120.71</v>
      </c>
      <c r="W86">
        <v>47.17</v>
      </c>
      <c r="X86">
        <v>-40</v>
      </c>
      <c r="Y86">
        <v>0</v>
      </c>
      <c r="Z86">
        <v>-25</v>
      </c>
      <c r="AA86">
        <v>1.35</v>
      </c>
      <c r="AB86">
        <v>72.19</v>
      </c>
    </row>
    <row r="87" spans="7:28">
      <c r="G87" t="s">
        <v>129</v>
      </c>
      <c r="H87" s="115">
        <v>29.84</v>
      </c>
      <c r="I87" s="88">
        <v>0</v>
      </c>
      <c r="J87" s="88">
        <v>48.13</v>
      </c>
      <c r="K87" s="88">
        <v>0</v>
      </c>
      <c r="L87" s="88">
        <v>5.58</v>
      </c>
      <c r="M87" s="116">
        <v>1.35</v>
      </c>
      <c r="N87" s="115">
        <v>0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-30</v>
      </c>
      <c r="V87" s="116">
        <v>84.9</v>
      </c>
      <c r="W87">
        <v>29.84</v>
      </c>
      <c r="X87">
        <v>-30</v>
      </c>
      <c r="Y87">
        <v>5.58</v>
      </c>
      <c r="Z87">
        <v>0</v>
      </c>
      <c r="AA87">
        <v>1.35</v>
      </c>
      <c r="AB87">
        <v>48.13</v>
      </c>
    </row>
    <row r="88" spans="7:28">
      <c r="G88" t="s">
        <v>130</v>
      </c>
      <c r="H88" s="115">
        <v>72.2</v>
      </c>
      <c r="I88" s="88">
        <v>0</v>
      </c>
      <c r="J88" s="88">
        <v>91.44</v>
      </c>
      <c r="K88" s="88">
        <v>0</v>
      </c>
      <c r="L88" s="88">
        <v>5.01</v>
      </c>
      <c r="M88" s="116">
        <v>1.35</v>
      </c>
      <c r="N88" s="115">
        <v>0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-25</v>
      </c>
      <c r="V88" s="116">
        <v>170</v>
      </c>
      <c r="W88">
        <v>72.2</v>
      </c>
      <c r="X88">
        <v>-25</v>
      </c>
      <c r="Y88">
        <v>5.01</v>
      </c>
      <c r="Z88">
        <v>0</v>
      </c>
      <c r="AA88">
        <v>1.35</v>
      </c>
      <c r="AB88">
        <v>91.44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4.5199999999999996</v>
      </c>
      <c r="M89" s="116">
        <v>1.35</v>
      </c>
      <c r="N89" s="115">
        <v>-33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-33</v>
      </c>
      <c r="V89" s="116">
        <v>5.87</v>
      </c>
      <c r="W89">
        <v>-33</v>
      </c>
      <c r="X89">
        <v>0</v>
      </c>
      <c r="Y89">
        <v>4.5199999999999996</v>
      </c>
      <c r="Z89">
        <v>0</v>
      </c>
      <c r="AA89">
        <v>1.35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52.95</v>
      </c>
      <c r="K90" s="88">
        <v>0</v>
      </c>
      <c r="L90" s="88">
        <v>3.08</v>
      </c>
      <c r="M90" s="116">
        <v>1.44</v>
      </c>
      <c r="N90" s="115">
        <v>-25</v>
      </c>
      <c r="O90" s="88">
        <v>-35</v>
      </c>
      <c r="P90" s="88">
        <v>0</v>
      </c>
      <c r="Q90" s="88">
        <v>0</v>
      </c>
      <c r="R90" s="88">
        <v>0</v>
      </c>
      <c r="S90" s="116">
        <v>0</v>
      </c>
      <c r="U90" s="115">
        <v>-60</v>
      </c>
      <c r="V90" s="116">
        <v>57.47</v>
      </c>
      <c r="W90">
        <v>-25</v>
      </c>
      <c r="X90">
        <v>-35</v>
      </c>
      <c r="Y90">
        <v>3.08</v>
      </c>
      <c r="Z90">
        <v>0</v>
      </c>
      <c r="AA90">
        <v>1.44</v>
      </c>
      <c r="AB90">
        <v>52.95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7.41</v>
      </c>
      <c r="M91" s="116">
        <v>1.35</v>
      </c>
      <c r="N91" s="115">
        <v>0</v>
      </c>
      <c r="O91" s="88">
        <v>0</v>
      </c>
      <c r="P91" s="88">
        <v>0</v>
      </c>
      <c r="Q91" s="88">
        <v>-40</v>
      </c>
      <c r="R91" s="88">
        <v>0</v>
      </c>
      <c r="S91" s="116">
        <v>0</v>
      </c>
      <c r="U91" s="115">
        <v>-40</v>
      </c>
      <c r="V91" s="116">
        <v>8.76</v>
      </c>
      <c r="W91">
        <v>0</v>
      </c>
      <c r="X91">
        <v>0</v>
      </c>
      <c r="Y91">
        <v>7.41</v>
      </c>
      <c r="Z91">
        <v>-40</v>
      </c>
      <c r="AA91">
        <v>1.35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52.94</v>
      </c>
      <c r="K92" s="88">
        <v>0</v>
      </c>
      <c r="L92" s="88">
        <v>0</v>
      </c>
      <c r="M92" s="116">
        <v>1.35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54.29</v>
      </c>
      <c r="W92">
        <v>0</v>
      </c>
      <c r="X92">
        <v>0</v>
      </c>
      <c r="Y92">
        <v>0</v>
      </c>
      <c r="Z92">
        <v>0</v>
      </c>
      <c r="AA92">
        <v>1.35</v>
      </c>
      <c r="AB92">
        <v>52.94</v>
      </c>
    </row>
    <row r="93" spans="7:28">
      <c r="G93" t="s">
        <v>135</v>
      </c>
      <c r="H93" s="115">
        <v>58.72</v>
      </c>
      <c r="I93" s="88">
        <v>0</v>
      </c>
      <c r="J93" s="88">
        <v>19.25</v>
      </c>
      <c r="K93" s="88">
        <v>0</v>
      </c>
      <c r="L93" s="88">
        <v>2.12</v>
      </c>
      <c r="M93" s="116">
        <v>1.44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81.53</v>
      </c>
      <c r="W93">
        <v>58.72</v>
      </c>
      <c r="X93">
        <v>0</v>
      </c>
      <c r="Y93">
        <v>2.12</v>
      </c>
      <c r="Z93">
        <v>0</v>
      </c>
      <c r="AA93">
        <v>1.44</v>
      </c>
      <c r="AB93">
        <v>19.25</v>
      </c>
    </row>
    <row r="94" spans="7:28">
      <c r="G94" t="s">
        <v>136</v>
      </c>
      <c r="H94" s="115">
        <v>13.48</v>
      </c>
      <c r="I94" s="88">
        <v>0</v>
      </c>
      <c r="J94" s="88">
        <v>77</v>
      </c>
      <c r="K94" s="88">
        <v>0</v>
      </c>
      <c r="L94" s="88">
        <v>1.64</v>
      </c>
      <c r="M94" s="116">
        <v>1.35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93.47</v>
      </c>
      <c r="W94">
        <v>13.48</v>
      </c>
      <c r="X94">
        <v>0</v>
      </c>
      <c r="Y94">
        <v>1.64</v>
      </c>
      <c r="Z94">
        <v>0</v>
      </c>
      <c r="AA94">
        <v>1.35</v>
      </c>
      <c r="AB94">
        <v>77</v>
      </c>
    </row>
    <row r="95" spans="7:28">
      <c r="G95" t="s">
        <v>137</v>
      </c>
      <c r="H95" s="115">
        <v>57.75</v>
      </c>
      <c r="I95" s="88">
        <v>0</v>
      </c>
      <c r="J95" s="88">
        <v>9.6300000000000008</v>
      </c>
      <c r="K95" s="88">
        <v>0</v>
      </c>
      <c r="L95" s="88">
        <v>1.25</v>
      </c>
      <c r="M95" s="116">
        <v>1.35</v>
      </c>
      <c r="N95" s="115">
        <v>0</v>
      </c>
      <c r="O95" s="88">
        <v>-35</v>
      </c>
      <c r="P95" s="88">
        <v>0</v>
      </c>
      <c r="Q95" s="88">
        <v>0</v>
      </c>
      <c r="R95" s="88">
        <v>0</v>
      </c>
      <c r="S95" s="116">
        <v>0</v>
      </c>
      <c r="U95" s="115">
        <v>-35</v>
      </c>
      <c r="V95" s="116">
        <v>69.98</v>
      </c>
      <c r="W95">
        <v>57.75</v>
      </c>
      <c r="X95">
        <v>-35</v>
      </c>
      <c r="Y95">
        <v>1.25</v>
      </c>
      <c r="Z95">
        <v>0</v>
      </c>
      <c r="AA95">
        <v>1.35</v>
      </c>
      <c r="AB95">
        <v>9.6300000000000008</v>
      </c>
    </row>
    <row r="96" spans="7:28">
      <c r="G96" t="s">
        <v>138</v>
      </c>
      <c r="H96" s="115">
        <v>32.729999999999997</v>
      </c>
      <c r="I96" s="88">
        <v>0</v>
      </c>
      <c r="J96" s="88">
        <v>67.38</v>
      </c>
      <c r="K96" s="88">
        <v>0</v>
      </c>
      <c r="L96" s="88">
        <v>0</v>
      </c>
      <c r="M96" s="116">
        <v>1.35</v>
      </c>
      <c r="N96" s="115">
        <v>0</v>
      </c>
      <c r="O96" s="88">
        <v>-12</v>
      </c>
      <c r="P96" s="88">
        <v>0</v>
      </c>
      <c r="Q96" s="88">
        <v>-50</v>
      </c>
      <c r="R96" s="88">
        <v>0</v>
      </c>
      <c r="S96" s="116">
        <v>0</v>
      </c>
      <c r="U96" s="115">
        <v>-62</v>
      </c>
      <c r="V96" s="116">
        <v>101.46</v>
      </c>
      <c r="W96">
        <v>32.729999999999997</v>
      </c>
      <c r="X96">
        <v>-12</v>
      </c>
      <c r="Y96">
        <v>0</v>
      </c>
      <c r="Z96">
        <v>-50</v>
      </c>
      <c r="AA96">
        <v>1.35</v>
      </c>
      <c r="AB96">
        <v>67.38</v>
      </c>
    </row>
    <row r="97" spans="1:83">
      <c r="G97" t="s">
        <v>139</v>
      </c>
      <c r="H97" s="115">
        <v>0</v>
      </c>
      <c r="I97" s="88">
        <v>0</v>
      </c>
      <c r="J97" s="88">
        <v>48.13</v>
      </c>
      <c r="K97" s="88">
        <v>0</v>
      </c>
      <c r="L97" s="88">
        <v>4.62</v>
      </c>
      <c r="M97" s="116">
        <v>1.35</v>
      </c>
      <c r="N97" s="115">
        <v>0</v>
      </c>
      <c r="O97" s="88">
        <v>-50</v>
      </c>
      <c r="P97" s="88">
        <v>0</v>
      </c>
      <c r="Q97" s="88">
        <v>0</v>
      </c>
      <c r="R97" s="88">
        <v>0</v>
      </c>
      <c r="S97" s="116">
        <v>0</v>
      </c>
      <c r="U97" s="115">
        <v>-50</v>
      </c>
      <c r="V97" s="116">
        <v>54.1</v>
      </c>
      <c r="W97">
        <v>0</v>
      </c>
      <c r="X97">
        <v>-50</v>
      </c>
      <c r="Y97">
        <v>4.62</v>
      </c>
      <c r="Z97">
        <v>0</v>
      </c>
      <c r="AA97">
        <v>1.35</v>
      </c>
      <c r="AB97">
        <v>48.13</v>
      </c>
    </row>
    <row r="98" spans="1:83">
      <c r="G98" t="s">
        <v>140</v>
      </c>
      <c r="H98" s="115">
        <v>0</v>
      </c>
      <c r="I98" s="88">
        <v>0</v>
      </c>
      <c r="J98" s="88">
        <v>48.13</v>
      </c>
      <c r="K98" s="88">
        <v>0</v>
      </c>
      <c r="L98" s="88">
        <v>0</v>
      </c>
      <c r="M98" s="116">
        <v>1.35</v>
      </c>
      <c r="N98" s="115">
        <v>0</v>
      </c>
      <c r="O98" s="88">
        <v>-45</v>
      </c>
      <c r="P98" s="88">
        <v>0</v>
      </c>
      <c r="Q98" s="88">
        <v>0</v>
      </c>
      <c r="R98" s="88">
        <v>0</v>
      </c>
      <c r="S98" s="116">
        <v>0</v>
      </c>
      <c r="U98" s="115">
        <v>-45</v>
      </c>
      <c r="V98" s="116">
        <v>49.48</v>
      </c>
      <c r="W98">
        <v>0</v>
      </c>
      <c r="X98">
        <v>-45</v>
      </c>
      <c r="Y98">
        <v>0</v>
      </c>
      <c r="Z98">
        <v>0</v>
      </c>
      <c r="AA98">
        <v>1.35</v>
      </c>
      <c r="AB98">
        <v>48.13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1.1507724999999998</v>
      </c>
      <c r="I99" s="111">
        <f t="shared" ref="I99:BQ99" si="1">SUM(I3:I98)/4000</f>
        <v>0.42211500000000002</v>
      </c>
      <c r="J99" s="111">
        <f t="shared" si="1"/>
        <v>0.74360000000000048</v>
      </c>
      <c r="K99" s="111">
        <f t="shared" si="1"/>
        <v>0</v>
      </c>
      <c r="L99" s="111">
        <f t="shared" si="1"/>
        <v>6.9719999999999976E-2</v>
      </c>
      <c r="M99" s="111">
        <f t="shared" si="1"/>
        <v>1.3755000000000007E-2</v>
      </c>
      <c r="N99" s="110">
        <f t="shared" si="1"/>
        <v>-5.1749999999999997E-2</v>
      </c>
      <c r="O99" s="111">
        <f t="shared" si="1"/>
        <v>-0.21124999999999999</v>
      </c>
      <c r="P99" s="111">
        <f t="shared" si="1"/>
        <v>-0.65825</v>
      </c>
      <c r="Q99" s="111">
        <f t="shared" si="1"/>
        <v>-0.21</v>
      </c>
      <c r="R99" s="111">
        <f t="shared" si="1"/>
        <v>0</v>
      </c>
      <c r="S99" s="112">
        <f t="shared" si="1"/>
        <v>0</v>
      </c>
      <c r="U99" s="110">
        <f t="shared" si="1"/>
        <v>-1.1312500000000001</v>
      </c>
      <c r="V99" s="112">
        <f t="shared" si="1"/>
        <v>2.3999624999999987</v>
      </c>
      <c r="W99">
        <f t="shared" si="1"/>
        <v>1.0990224999999998</v>
      </c>
      <c r="X99">
        <f t="shared" si="1"/>
        <v>0.21086500000000014</v>
      </c>
      <c r="Y99">
        <f t="shared" si="1"/>
        <v>6.9719999999999976E-2</v>
      </c>
      <c r="Z99">
        <f t="shared" si="1"/>
        <v>-0.21</v>
      </c>
      <c r="AA99">
        <f t="shared" si="1"/>
        <v>1.3755000000000007E-2</v>
      </c>
      <c r="AB99">
        <f t="shared" si="1"/>
        <v>8.5350000000000259E-2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31.77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31.77</v>
      </c>
      <c r="W39">
        <v>31.77</v>
      </c>
    </row>
    <row r="40" spans="7:23">
      <c r="G40" t="s">
        <v>82</v>
      </c>
      <c r="H40" s="115">
        <v>47.17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47.17</v>
      </c>
      <c r="W40">
        <v>47.17</v>
      </c>
    </row>
    <row r="41" spans="7:23">
      <c r="G41" t="s">
        <v>83</v>
      </c>
      <c r="H41" s="115">
        <v>31.77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31.77</v>
      </c>
      <c r="W41">
        <v>31.77</v>
      </c>
    </row>
    <row r="42" spans="7:23">
      <c r="G42" t="s">
        <v>84</v>
      </c>
      <c r="H42" s="115">
        <v>4.8099999999999996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4.8099999999999996</v>
      </c>
      <c r="W42">
        <v>4.8099999999999996</v>
      </c>
    </row>
    <row r="43" spans="7:23">
      <c r="G43" t="s">
        <v>85</v>
      </c>
      <c r="H43" s="115">
        <v>264.72000000000003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264.72000000000003</v>
      </c>
      <c r="W43">
        <v>264.72000000000003</v>
      </c>
    </row>
    <row r="44" spans="7:23">
      <c r="G44" t="s">
        <v>86</v>
      </c>
      <c r="H44" s="115">
        <v>245.46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245.46</v>
      </c>
      <c r="W44">
        <v>245.46</v>
      </c>
    </row>
    <row r="45" spans="7:23">
      <c r="G45" t="s">
        <v>87</v>
      </c>
      <c r="H45" s="115">
        <v>256.05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256.05</v>
      </c>
      <c r="W45">
        <v>256.05</v>
      </c>
    </row>
    <row r="46" spans="7:23">
      <c r="G46" t="s">
        <v>88</v>
      </c>
      <c r="H46" s="115">
        <v>235.84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235.84</v>
      </c>
      <c r="W46">
        <v>235.84</v>
      </c>
    </row>
    <row r="47" spans="7:23">
      <c r="G47" t="s">
        <v>89</v>
      </c>
      <c r="H47" s="115">
        <v>174.42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174.42</v>
      </c>
      <c r="W47">
        <v>174.42</v>
      </c>
    </row>
    <row r="48" spans="7:23">
      <c r="G48" t="s">
        <v>90</v>
      </c>
      <c r="H48" s="115">
        <v>170.96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170.96</v>
      </c>
      <c r="W48">
        <v>170.96</v>
      </c>
    </row>
    <row r="49" spans="7:23">
      <c r="G49" t="s">
        <v>91</v>
      </c>
      <c r="H49" s="115">
        <v>161.72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161.72</v>
      </c>
      <c r="W49">
        <v>161.72</v>
      </c>
    </row>
    <row r="50" spans="7:23">
      <c r="G50" t="s">
        <v>92</v>
      </c>
      <c r="H50" s="115">
        <v>130.91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130.91</v>
      </c>
      <c r="W50">
        <v>130.91</v>
      </c>
    </row>
    <row r="51" spans="7:23">
      <c r="G51" t="s">
        <v>93</v>
      </c>
      <c r="H51" s="115">
        <v>98.19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98.19</v>
      </c>
      <c r="W51">
        <v>98.19</v>
      </c>
    </row>
    <row r="52" spans="7:23">
      <c r="G52" t="s">
        <v>94</v>
      </c>
      <c r="H52" s="115">
        <v>77.97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77.97</v>
      </c>
      <c r="W52">
        <v>77.97</v>
      </c>
    </row>
    <row r="53" spans="7:23">
      <c r="G53" t="s">
        <v>95</v>
      </c>
      <c r="H53" s="115">
        <v>45.24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45.24</v>
      </c>
      <c r="W53">
        <v>45.24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3.85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3.85</v>
      </c>
      <c r="W66">
        <v>3.85</v>
      </c>
    </row>
    <row r="67" spans="7:23">
      <c r="G67" t="s">
        <v>109</v>
      </c>
      <c r="H67" s="115">
        <v>45.24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45.24</v>
      </c>
      <c r="W67">
        <v>45.24</v>
      </c>
    </row>
    <row r="68" spans="7:23">
      <c r="G68" t="s">
        <v>110</v>
      </c>
      <c r="H68" s="115">
        <v>66.42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66.42</v>
      </c>
      <c r="W68">
        <v>66.42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141.5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141.5</v>
      </c>
      <c r="W91">
        <v>141.5</v>
      </c>
    </row>
    <row r="92" spans="7:23">
      <c r="G92" t="s">
        <v>134</v>
      </c>
      <c r="H92" s="115">
        <v>96.26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96.26</v>
      </c>
      <c r="W92">
        <v>96.26</v>
      </c>
    </row>
    <row r="93" spans="7:23">
      <c r="G93" t="s">
        <v>135</v>
      </c>
      <c r="H93" s="115">
        <v>46.2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46.2</v>
      </c>
      <c r="W93">
        <v>46.2</v>
      </c>
    </row>
    <row r="94" spans="7:23">
      <c r="G94" t="s">
        <v>136</v>
      </c>
      <c r="H94" s="115">
        <v>20.21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20.21</v>
      </c>
      <c r="W94">
        <v>20.21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0.59917000000000009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0.59917000000000009</v>
      </c>
      <c r="W99">
        <f t="shared" si="1"/>
        <v>0.59917000000000009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44885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82.963888628480348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648.14064167950949</v>
      </c>
      <c r="P3" s="77">
        <v>117.6534367155687</v>
      </c>
      <c r="Q3" s="77">
        <v>38.139999999999993</v>
      </c>
      <c r="R3" s="80">
        <v>0</v>
      </c>
      <c r="S3" s="80">
        <v>0</v>
      </c>
      <c r="T3" s="78">
        <f>SUMPRODUCT(LTA!F3:AJ3,LTA!F$101:AJ$101,LTA!F$103:AJ$103)</f>
        <v>6.33</v>
      </c>
      <c r="U3" s="78">
        <f>SUMPRODUCT(LTA!F3:AJ3,LTA!F$102:AJ$102,LTA!F$103:AJ$103)</f>
        <v>12.43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30.670000000000005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10.863116920269835</v>
      </c>
      <c r="AD3">
        <f>SUM(B3:AB3,AI3:AR3)-AC3</f>
        <v>781.36764544438677</v>
      </c>
      <c r="AE3">
        <f>'IDT-1'!B3</f>
        <v>0</v>
      </c>
      <c r="AF3" s="26"/>
      <c r="AG3">
        <f>SUM(AD3:AF3)+AT3</f>
        <v>781.36764544438677</v>
      </c>
      <c r="AI3" s="75">
        <f>PXIL!H3</f>
        <v>0</v>
      </c>
      <c r="AJ3" s="75">
        <f>PXIL!N3</f>
        <v>0</v>
      </c>
      <c r="AK3" s="75">
        <f>RTM_IEX!H3</f>
        <v>61.61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82.963888628480348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648.14064167950949</v>
      </c>
      <c r="P4" s="77">
        <v>117.6534367155687</v>
      </c>
      <c r="Q4" s="77">
        <v>38.139999999999993</v>
      </c>
      <c r="R4" s="80">
        <v>0</v>
      </c>
      <c r="S4" s="80">
        <v>0</v>
      </c>
      <c r="T4" s="78">
        <f>SUMPRODUCT(LTA!F4:AJ4,LTA!F$101:AJ$101,LTA!F$103:AJ$103)</f>
        <v>6.35</v>
      </c>
      <c r="U4" s="78">
        <f>SUMPRODUCT(LTA!F4:AJ4,LTA!F$102:AJ$102,LTA!F$103:AJ$103)</f>
        <v>12.39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30.670000000000005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10.693452920269836</v>
      </c>
      <c r="AD4">
        <f t="shared" ref="AD4:AD67" si="1">SUM(B4:AB4,AI4:AR4)-AC4</f>
        <v>762.25730944438681</v>
      </c>
      <c r="AE4">
        <f>'IDT-1'!B4</f>
        <v>0</v>
      </c>
      <c r="AF4" s="26"/>
      <c r="AG4">
        <f t="shared" ref="AG4:AG67" si="2">SUM(AD4:AF4)+AT4</f>
        <v>762.25730944438681</v>
      </c>
      <c r="AI4" s="75">
        <f>PXIL!H4</f>
        <v>0</v>
      </c>
      <c r="AJ4" s="75">
        <f>PXIL!N4</f>
        <v>0</v>
      </c>
      <c r="AK4" s="75">
        <f>RTM_IEX!H4</f>
        <v>42.35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648.14064167950949</v>
      </c>
      <c r="P5" s="77">
        <v>117.6534367155687</v>
      </c>
      <c r="Q5" s="77">
        <v>38.139999999999993</v>
      </c>
      <c r="R5" s="80">
        <v>0</v>
      </c>
      <c r="S5" s="80">
        <v>0</v>
      </c>
      <c r="T5" s="78">
        <f>SUMPRODUCT(LTA!F5:AJ5,LTA!F$101:AJ$101,LTA!F$103:AJ$103)</f>
        <v>6.5200000000000005</v>
      </c>
      <c r="U5" s="78">
        <f>SUMPRODUCT(LTA!F5:AJ5,LTA!F$102:AJ$102,LTA!F$103:AJ$103)</f>
        <v>12.440000000000001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30.670000000000005</v>
      </c>
      <c r="AB5" s="117">
        <f>-STOA!N5</f>
        <v>-220.13</v>
      </c>
      <c r="AC5">
        <f t="shared" si="0"/>
        <v>10.467556929124912</v>
      </c>
      <c r="AD5">
        <f t="shared" si="1"/>
        <v>736.81320644179038</v>
      </c>
      <c r="AE5">
        <f>'IDT-1'!B5</f>
        <v>0</v>
      </c>
      <c r="AF5" s="26"/>
      <c r="AG5">
        <f t="shared" si="2"/>
        <v>736.81320644179038</v>
      </c>
      <c r="AI5" s="75">
        <f>PXIL!H5</f>
        <v>0</v>
      </c>
      <c r="AJ5" s="75">
        <f>PXIL!N5</f>
        <v>0</v>
      </c>
      <c r="AK5" s="75">
        <f>RTM_IEX!H5</f>
        <v>15.4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636.0053392555094</v>
      </c>
      <c r="P6" s="77">
        <v>117.6534367155687</v>
      </c>
      <c r="Q6" s="77">
        <v>38.139999999999993</v>
      </c>
      <c r="R6" s="80">
        <v>0</v>
      </c>
      <c r="S6" s="80">
        <v>0</v>
      </c>
      <c r="T6" s="78">
        <f>SUMPRODUCT(LTA!F6:AJ6,LTA!F$101:AJ$101,LTA!F$103:AJ$103)</f>
        <v>6.5100000000000007</v>
      </c>
      <c r="U6" s="78">
        <f>SUMPRODUCT(LTA!F6:AJ6,LTA!F$102:AJ$102,LTA!F$103:AJ$103)</f>
        <v>12.25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30.670000000000005</v>
      </c>
      <c r="AB6" s="117">
        <f>-STOA!N6</f>
        <v>-220.13</v>
      </c>
      <c r="AC6">
        <f t="shared" si="0"/>
        <v>10.223486267793712</v>
      </c>
      <c r="AD6">
        <f t="shared" si="1"/>
        <v>709.32197467912158</v>
      </c>
      <c r="AE6">
        <f>'IDT-1'!B6</f>
        <v>0</v>
      </c>
      <c r="AF6" s="26"/>
      <c r="AG6">
        <f t="shared" si="2"/>
        <v>709.32197467912158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620.07841843953622</v>
      </c>
      <c r="P7" s="77">
        <v>117.6534367155687</v>
      </c>
      <c r="Q7" s="77">
        <v>38.139999999999993</v>
      </c>
      <c r="R7" s="80">
        <v>0</v>
      </c>
      <c r="S7" s="80">
        <v>0</v>
      </c>
      <c r="T7" s="78">
        <f>SUMPRODUCT(LTA!F7:AJ7,LTA!F$101:AJ$101,LTA!F$103:AJ$103)</f>
        <v>6.5</v>
      </c>
      <c r="U7" s="78">
        <f>SUMPRODUCT(LTA!F7:AJ7,LTA!F$102:AJ$102,LTA!F$103:AJ$103)</f>
        <v>12.07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30.670000000000005</v>
      </c>
      <c r="AB7" s="117">
        <f>-STOA!N7</f>
        <v>-220.13</v>
      </c>
      <c r="AC7">
        <f t="shared" si="0"/>
        <v>10.374635572845593</v>
      </c>
      <c r="AD7">
        <f t="shared" si="1"/>
        <v>660.05390455809652</v>
      </c>
      <c r="AE7">
        <f>'IDT-1'!B7</f>
        <v>0</v>
      </c>
      <c r="AF7" s="26"/>
      <c r="AG7">
        <f t="shared" si="2"/>
        <v>660.05390455809652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616.38176778513616</v>
      </c>
      <c r="P8" s="77">
        <v>117.6534367155687</v>
      </c>
      <c r="Q8" s="77">
        <v>38.139999999999993</v>
      </c>
      <c r="R8" s="80">
        <v>0</v>
      </c>
      <c r="S8" s="80">
        <v>0</v>
      </c>
      <c r="T8" s="78">
        <f>SUMPRODUCT(LTA!F8:AJ8,LTA!F$101:AJ$101,LTA!F$103:AJ$103)</f>
        <v>6.5100000000000007</v>
      </c>
      <c r="U8" s="78">
        <f>SUMPRODUCT(LTA!F8:AJ8,LTA!F$102:AJ$102,LTA!F$103:AJ$103)</f>
        <v>12.04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30.670000000000005</v>
      </c>
      <c r="AB8" s="117">
        <f>-STOA!N8</f>
        <v>-220.13</v>
      </c>
      <c r="AC8">
        <f t="shared" si="0"/>
        <v>10.048950838854427</v>
      </c>
      <c r="AD8">
        <f t="shared" si="1"/>
        <v>689.6629386376876</v>
      </c>
      <c r="AE8">
        <f>'IDT-1'!B8</f>
        <v>0</v>
      </c>
      <c r="AF8" s="26"/>
      <c r="AG8">
        <f t="shared" si="2"/>
        <v>689.6629386376876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14.671594281089829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591.88014674523959</v>
      </c>
      <c r="P9" s="77">
        <v>117.6534367155687</v>
      </c>
      <c r="Q9" s="77">
        <v>38.139999999999993</v>
      </c>
      <c r="R9" s="80">
        <v>0</v>
      </c>
      <c r="S9" s="80">
        <v>0</v>
      </c>
      <c r="T9" s="78">
        <f>SUMPRODUCT(LTA!F9:AJ9,LTA!F$101:AJ$101,LTA!F$103:AJ$103)</f>
        <v>6.32</v>
      </c>
      <c r="U9" s="78">
        <f>SUMPRODUCT(LTA!F9:AJ9,LTA!F$102:AJ$102,LTA!F$103:AJ$103)</f>
        <v>11.860000000000001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30.670000000000005</v>
      </c>
      <c r="AB9" s="117">
        <f>-STOA!N9</f>
        <v>-220.13</v>
      </c>
      <c r="AC9">
        <f t="shared" si="0"/>
        <v>9.832270004375264</v>
      </c>
      <c r="AD9">
        <f t="shared" si="1"/>
        <v>665.25679737226199</v>
      </c>
      <c r="AE9">
        <f>'IDT-1'!B9</f>
        <v>0</v>
      </c>
      <c r="AF9" s="26"/>
      <c r="AG9">
        <f t="shared" si="2"/>
        <v>665.25679737226199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14.671594281089829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585.14099201553631</v>
      </c>
      <c r="P10" s="77">
        <v>117.6534367155687</v>
      </c>
      <c r="Q10" s="77">
        <v>38.139999999999993</v>
      </c>
      <c r="R10" s="80">
        <v>0</v>
      </c>
      <c r="S10" s="80">
        <v>0</v>
      </c>
      <c r="T10" s="78">
        <f>SUMPRODUCT(LTA!F10:AJ10,LTA!F$101:AJ$101,LTA!F$103:AJ$103)</f>
        <v>6.33</v>
      </c>
      <c r="U10" s="78">
        <f>SUMPRODUCT(LTA!F10:AJ10,LTA!F$102:AJ$102,LTA!F$103:AJ$103)</f>
        <v>11.44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30.670000000000005</v>
      </c>
      <c r="AB10" s="117">
        <f>-STOA!N10</f>
        <v>-220.13</v>
      </c>
      <c r="AC10">
        <f t="shared" si="0"/>
        <v>9.7693574427538756</v>
      </c>
      <c r="AD10">
        <f t="shared" si="1"/>
        <v>658.17055520418012</v>
      </c>
      <c r="AE10">
        <f>'IDT-1'!B10</f>
        <v>0</v>
      </c>
      <c r="AF10" s="26"/>
      <c r="AG10">
        <f t="shared" si="2"/>
        <v>658.17055520418012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579.50653673041302</v>
      </c>
      <c r="P11" s="77">
        <v>117.6534367155687</v>
      </c>
      <c r="Q11" s="77">
        <v>38.139999999999993</v>
      </c>
      <c r="R11" s="80">
        <v>0</v>
      </c>
      <c r="S11" s="80">
        <v>0</v>
      </c>
      <c r="T11" s="78">
        <f>SUMPRODUCT(LTA!F11:AJ11,LTA!F$101:AJ$101,LTA!F$103:AJ$103)</f>
        <v>6.33</v>
      </c>
      <c r="U11" s="78">
        <f>SUMPRODUCT(LTA!F11:AJ11,LTA!F$102:AJ$102,LTA!F$103:AJ$103)</f>
        <v>11.23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30.670000000000005</v>
      </c>
      <c r="AB11" s="117">
        <f>-STOA!N11</f>
        <v>-220.13</v>
      </c>
      <c r="AC11">
        <f t="shared" si="0"/>
        <v>9.9840458326839592</v>
      </c>
      <c r="AD11">
        <f t="shared" si="1"/>
        <v>682.35227476085049</v>
      </c>
      <c r="AE11">
        <f>'IDT-1'!B11</f>
        <v>0</v>
      </c>
      <c r="AF11" s="26"/>
      <c r="AG11">
        <f t="shared" si="2"/>
        <v>682.35227476085049</v>
      </c>
      <c r="AI11" s="75">
        <f>PXIL!H11</f>
        <v>0</v>
      </c>
      <c r="AJ11" s="75">
        <f>PXIL!N11</f>
        <v>0</v>
      </c>
      <c r="AK11" s="75">
        <f>RTM_IEX!H11</f>
        <v>29.84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570.84587227881389</v>
      </c>
      <c r="P12" s="77">
        <v>117.6534367155687</v>
      </c>
      <c r="Q12" s="77">
        <v>38.139999999999993</v>
      </c>
      <c r="R12" s="80">
        <v>0</v>
      </c>
      <c r="S12" s="80">
        <v>0</v>
      </c>
      <c r="T12" s="78">
        <f>SUMPRODUCT(LTA!F12:AJ12,LTA!F$101:AJ$101,LTA!F$103:AJ$103)</f>
        <v>6.34</v>
      </c>
      <c r="U12" s="78">
        <f>SUMPRODUCT(LTA!F12:AJ12,LTA!F$102:AJ$102,LTA!F$103:AJ$103)</f>
        <v>11.18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30.670000000000005</v>
      </c>
      <c r="AB12" s="117">
        <f>-STOA!N12</f>
        <v>-220.13</v>
      </c>
      <c r="AC12">
        <f t="shared" si="0"/>
        <v>9.6448879855098859</v>
      </c>
      <c r="AD12">
        <f t="shared" si="1"/>
        <v>644.15076815642533</v>
      </c>
      <c r="AE12">
        <f>'IDT-1'!B12</f>
        <v>0</v>
      </c>
      <c r="AF12" s="26"/>
      <c r="AG12">
        <f t="shared" si="2"/>
        <v>644.15076815642533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563.14521709445285</v>
      </c>
      <c r="P13" s="77">
        <v>117.6534367155687</v>
      </c>
      <c r="Q13" s="77">
        <v>38.139999999999993</v>
      </c>
      <c r="R13" s="80">
        <v>0</v>
      </c>
      <c r="S13" s="80">
        <v>0</v>
      </c>
      <c r="T13" s="78">
        <f>SUMPRODUCT(LTA!F13:AJ13,LTA!F$101:AJ$101,LTA!F$103:AJ$103)</f>
        <v>6.33</v>
      </c>
      <c r="U13" s="78">
        <f>SUMPRODUCT(LTA!F13:AJ13,LTA!F$102:AJ$102,LTA!F$103:AJ$103)</f>
        <v>10.780000000000001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30.670000000000005</v>
      </c>
      <c r="AB13" s="117">
        <f>-STOA!N13</f>
        <v>-220.13</v>
      </c>
      <c r="AC13">
        <f t="shared" si="0"/>
        <v>9.7333205152870246</v>
      </c>
      <c r="AD13">
        <f t="shared" si="1"/>
        <v>617.95168044228717</v>
      </c>
      <c r="AE13">
        <f>'IDT-1'!B13</f>
        <v>0</v>
      </c>
      <c r="AF13" s="26"/>
      <c r="AG13">
        <f t="shared" si="2"/>
        <v>617.95168044228717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558.33276036496204</v>
      </c>
      <c r="P14" s="77">
        <v>117.6534367155687</v>
      </c>
      <c r="Q14" s="77">
        <v>38.139999999999993</v>
      </c>
      <c r="R14" s="80">
        <v>0</v>
      </c>
      <c r="S14" s="80">
        <v>0</v>
      </c>
      <c r="T14" s="78">
        <f>SUMPRODUCT(LTA!F14:AJ14,LTA!F$101:AJ$101,LTA!F$103:AJ$103)</f>
        <v>6.35</v>
      </c>
      <c r="U14" s="78">
        <f>SUMPRODUCT(LTA!F14:AJ14,LTA!F$102:AJ$102,LTA!F$103:AJ$103)</f>
        <v>10.6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30.670000000000005</v>
      </c>
      <c r="AB14" s="117">
        <f>-STOA!N14</f>
        <v>-220.13</v>
      </c>
      <c r="AC14">
        <f t="shared" si="0"/>
        <v>9.5297566006679908</v>
      </c>
      <c r="AD14">
        <f t="shared" si="1"/>
        <v>631.18278762741545</v>
      </c>
      <c r="AE14">
        <f>'IDT-1'!B14</f>
        <v>0</v>
      </c>
      <c r="AF14" s="26"/>
      <c r="AG14">
        <f t="shared" si="2"/>
        <v>631.18278762741545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4.3074725489924521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576.07269489135308</v>
      </c>
      <c r="P15" s="77">
        <v>117.6534367155687</v>
      </c>
      <c r="Q15" s="77">
        <v>38.139999999999993</v>
      </c>
      <c r="R15" s="80">
        <v>0</v>
      </c>
      <c r="S15" s="80">
        <v>0</v>
      </c>
      <c r="T15" s="78">
        <f>SUMPRODUCT(LTA!F15:AJ15,LTA!F$101:AJ$101,LTA!F$103:AJ$103)</f>
        <v>6.54</v>
      </c>
      <c r="U15" s="78">
        <f>SUMPRODUCT(LTA!F15:AJ15,LTA!F$102:AJ$102,LTA!F$103:AJ$103)</f>
        <v>10.47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30.670000000000005</v>
      </c>
      <c r="AB15" s="117">
        <f>-STOA!N15</f>
        <v>-220.13</v>
      </c>
      <c r="AC15">
        <f t="shared" si="0"/>
        <v>9.5916641568186058</v>
      </c>
      <c r="AD15">
        <f t="shared" si="1"/>
        <v>638.15582963383463</v>
      </c>
      <c r="AE15">
        <f>'IDT-1'!B15</f>
        <v>0</v>
      </c>
      <c r="AF15" s="26"/>
      <c r="AG15">
        <f t="shared" si="2"/>
        <v>638.15582963383463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4.3074725489924521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574.14401452731317</v>
      </c>
      <c r="P16" s="77">
        <v>117.6534367155687</v>
      </c>
      <c r="Q16" s="77">
        <v>38.139999999999993</v>
      </c>
      <c r="R16" s="80">
        <v>0</v>
      </c>
      <c r="S16" s="80">
        <v>0</v>
      </c>
      <c r="T16" s="78">
        <f>SUMPRODUCT(LTA!F16:AJ16,LTA!F$101:AJ$101,LTA!F$103:AJ$103)</f>
        <v>6.7600000000000007</v>
      </c>
      <c r="U16" s="78">
        <f>SUMPRODUCT(LTA!F16:AJ16,LTA!F$102:AJ$102,LTA!F$103:AJ$103)</f>
        <v>10.309999999999999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30.670000000000005</v>
      </c>
      <c r="AB16" s="117">
        <f>-STOA!N16</f>
        <v>-220.13</v>
      </c>
      <c r="AC16">
        <f t="shared" si="0"/>
        <v>9.5752197696150532</v>
      </c>
      <c r="AD16">
        <f t="shared" si="1"/>
        <v>636.30359365699826</v>
      </c>
      <c r="AE16">
        <f>'IDT-1'!B16</f>
        <v>0</v>
      </c>
      <c r="AF16" s="26"/>
      <c r="AG16">
        <f t="shared" si="2"/>
        <v>636.30359365699826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561.20206144891313</v>
      </c>
      <c r="P17" s="77">
        <v>117.6534367155687</v>
      </c>
      <c r="Q17" s="77">
        <v>38.139999999999993</v>
      </c>
      <c r="R17" s="80">
        <v>0</v>
      </c>
      <c r="S17" s="80">
        <v>0</v>
      </c>
      <c r="T17" s="78">
        <f>SUMPRODUCT(LTA!F17:AJ17,LTA!F$101:AJ$101,LTA!F$103:AJ$103)</f>
        <v>6.9399999999999995</v>
      </c>
      <c r="U17" s="78">
        <f>SUMPRODUCT(LTA!F17:AJ17,LTA!F$102:AJ$102,LTA!F$103:AJ$103)</f>
        <v>12.22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30.670000000000005</v>
      </c>
      <c r="AB17" s="117">
        <f>-STOA!N17</f>
        <v>-220.13</v>
      </c>
      <c r="AC17">
        <f t="shared" si="0"/>
        <v>9.5744544502067601</v>
      </c>
      <c r="AD17">
        <f t="shared" si="1"/>
        <v>636.21739086182777</v>
      </c>
      <c r="AE17">
        <f>'IDT-1'!B17</f>
        <v>0</v>
      </c>
      <c r="AF17" s="26"/>
      <c r="AG17">
        <f t="shared" si="2"/>
        <v>636.21739086182777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577.56804245311776</v>
      </c>
      <c r="P18" s="77">
        <v>117.6534367155687</v>
      </c>
      <c r="Q18" s="77">
        <v>38.139999999999993</v>
      </c>
      <c r="R18" s="80">
        <v>0</v>
      </c>
      <c r="S18" s="80">
        <v>0</v>
      </c>
      <c r="T18" s="78">
        <f>SUMPRODUCT(LTA!F18:AJ18,LTA!F$101:AJ$101,LTA!F$103:AJ$103)</f>
        <v>7.2700000000000005</v>
      </c>
      <c r="U18" s="78">
        <f>SUMPRODUCT(LTA!F18:AJ18,LTA!F$102:AJ$102,LTA!F$103:AJ$103)</f>
        <v>12.39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30.670000000000005</v>
      </c>
      <c r="AB18" s="117">
        <f>-STOA!N18</f>
        <v>-220.13</v>
      </c>
      <c r="AC18">
        <f t="shared" si="0"/>
        <v>9.7228750830437605</v>
      </c>
      <c r="AD18">
        <f t="shared" si="1"/>
        <v>652.93495123319531</v>
      </c>
      <c r="AE18">
        <f>'IDT-1'!B18</f>
        <v>0</v>
      </c>
      <c r="AF18" s="26"/>
      <c r="AG18">
        <f t="shared" si="2"/>
        <v>652.93495123319531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592.9693510372532</v>
      </c>
      <c r="P19" s="77">
        <v>117.6534367155687</v>
      </c>
      <c r="Q19" s="77">
        <v>38.139999999999993</v>
      </c>
      <c r="R19" s="80">
        <v>0</v>
      </c>
      <c r="S19" s="80">
        <v>0</v>
      </c>
      <c r="T19" s="78">
        <f>SUMPRODUCT(LTA!F19:AJ19,LTA!F$101:AJ$101,LTA!F$103:AJ$103)</f>
        <v>7.8100000000000005</v>
      </c>
      <c r="U19" s="78">
        <f>SUMPRODUCT(LTA!F19:AJ19,LTA!F$102:AJ$102,LTA!F$103:AJ$103)</f>
        <v>12.270000000000001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30.670000000000005</v>
      </c>
      <c r="AB19" s="117">
        <f>-STOA!N19</f>
        <v>-220.13</v>
      </c>
      <c r="AC19">
        <f t="shared" si="0"/>
        <v>9.9806385985841519</v>
      </c>
      <c r="AD19">
        <f t="shared" si="1"/>
        <v>681.96849630179031</v>
      </c>
      <c r="AE19">
        <f>'IDT-1'!B19</f>
        <v>0</v>
      </c>
      <c r="AF19" s="26"/>
      <c r="AG19">
        <f t="shared" si="2"/>
        <v>681.96849630179031</v>
      </c>
      <c r="AI19" s="75">
        <f>PXIL!H19</f>
        <v>0</v>
      </c>
      <c r="AJ19" s="75">
        <f>PXIL!N19</f>
        <v>0</v>
      </c>
      <c r="AK19" s="75">
        <f>RTM_IEX!H19</f>
        <v>13.47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605.48206144891299</v>
      </c>
      <c r="P20" s="77">
        <v>117.6534367155687</v>
      </c>
      <c r="Q20" s="77">
        <v>38.139999999999993</v>
      </c>
      <c r="R20" s="80">
        <v>0</v>
      </c>
      <c r="S20" s="80">
        <v>0</v>
      </c>
      <c r="T20" s="78">
        <f>SUMPRODUCT(LTA!F20:AJ20,LTA!F$101:AJ$101,LTA!F$103:AJ$103)</f>
        <v>8.4700000000000006</v>
      </c>
      <c r="U20" s="78">
        <f>SUMPRODUCT(LTA!F20:AJ20,LTA!F$102:AJ$102,LTA!F$103:AJ$103)</f>
        <v>12.3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30.670000000000005</v>
      </c>
      <c r="AB20" s="117">
        <f>-STOA!N20</f>
        <v>-220.13</v>
      </c>
      <c r="AC20">
        <f t="shared" si="0"/>
        <v>10.244630275872618</v>
      </c>
      <c r="AD20">
        <f t="shared" si="1"/>
        <v>651.43721503616166</v>
      </c>
      <c r="AE20">
        <f>'IDT-1'!B20</f>
        <v>0</v>
      </c>
      <c r="AF20" s="26"/>
      <c r="AG20">
        <f t="shared" si="2"/>
        <v>651.43721503616166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623.10833013784998</v>
      </c>
      <c r="P21" s="77">
        <v>117.6534367155687</v>
      </c>
      <c r="Q21" s="77">
        <v>38.139999999999993</v>
      </c>
      <c r="R21" s="80">
        <v>0</v>
      </c>
      <c r="S21" s="80">
        <v>0</v>
      </c>
      <c r="T21" s="78">
        <f>SUMPRODUCT(LTA!F21:AJ21,LTA!F$101:AJ$101,LTA!F$103:AJ$103)</f>
        <v>8.61</v>
      </c>
      <c r="U21" s="78">
        <f>SUMPRODUCT(LTA!F21:AJ21,LTA!F$102:AJ$102,LTA!F$103:AJ$103)</f>
        <v>12.24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30.670000000000005</v>
      </c>
      <c r="AB21" s="117">
        <f>-STOA!N21</f>
        <v>-220.13</v>
      </c>
      <c r="AC21">
        <f t="shared" si="0"/>
        <v>10.134101614669405</v>
      </c>
      <c r="AD21">
        <f t="shared" si="1"/>
        <v>699.25401238630195</v>
      </c>
      <c r="AE21">
        <f>'IDT-1'!B21</f>
        <v>0</v>
      </c>
      <c r="AF21" s="26"/>
      <c r="AG21">
        <f t="shared" si="2"/>
        <v>699.25401238630195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627.11184803205003</v>
      </c>
      <c r="P22" s="77">
        <v>117.6534367155687</v>
      </c>
      <c r="Q22" s="77">
        <v>38.139999999999993</v>
      </c>
      <c r="R22" s="80">
        <v>0</v>
      </c>
      <c r="S22" s="80">
        <v>0</v>
      </c>
      <c r="T22" s="78">
        <f>SUMPRODUCT(LTA!F22:AJ22,LTA!F$101:AJ$101,LTA!F$103:AJ$103)</f>
        <v>8.9</v>
      </c>
      <c r="U22" s="78">
        <f>SUMPRODUCT(LTA!F22:AJ22,LTA!F$102:AJ$102,LTA!F$103:AJ$103)</f>
        <v>12.190000000000001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30.670000000000005</v>
      </c>
      <c r="AB22" s="117">
        <f>-STOA!N22</f>
        <v>-220.13</v>
      </c>
      <c r="AC22">
        <f t="shared" si="0"/>
        <v>10.171444572138364</v>
      </c>
      <c r="AD22">
        <f t="shared" si="1"/>
        <v>703.46018732303298</v>
      </c>
      <c r="AE22">
        <f>'IDT-1'!B22</f>
        <v>0</v>
      </c>
      <c r="AF22" s="26"/>
      <c r="AG22">
        <f t="shared" si="2"/>
        <v>703.46018732303298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628.65016358937396</v>
      </c>
      <c r="P23" s="77">
        <v>117.65451673035697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9.18</v>
      </c>
      <c r="U23" s="78">
        <f>SUMPRODUCT(LTA!F23:AJ23,LTA!F$102:AJ$102,LTA!F$103:AJ$103)</f>
        <v>16.78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48.960000000000008</v>
      </c>
      <c r="AB23" s="117">
        <f>-STOA!N23</f>
        <v>-220.13</v>
      </c>
      <c r="AC23">
        <f t="shared" si="0"/>
        <v>10.388799253172952</v>
      </c>
      <c r="AD23">
        <f t="shared" si="1"/>
        <v>727.94222821411063</v>
      </c>
      <c r="AE23">
        <f>'IDT-1'!B23</f>
        <v>0</v>
      </c>
      <c r="AF23" s="26"/>
      <c r="AG23">
        <f t="shared" si="2"/>
        <v>727.94222821411063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655.15592234702376</v>
      </c>
      <c r="P24" s="77">
        <v>117.65451673035697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9.3800000000000008</v>
      </c>
      <c r="U24" s="78">
        <f>SUMPRODUCT(LTA!F24:AJ24,LTA!F$102:AJ$102,LTA!F$103:AJ$103)</f>
        <v>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48.960000000000008</v>
      </c>
      <c r="AB24" s="117">
        <f>-STOA!N24</f>
        <v>-220.13</v>
      </c>
      <c r="AC24">
        <f t="shared" si="0"/>
        <v>11.05773793024027</v>
      </c>
      <c r="AD24">
        <f t="shared" si="1"/>
        <v>803.2890482946932</v>
      </c>
      <c r="AE24">
        <f>'IDT-1'!B24</f>
        <v>0</v>
      </c>
      <c r="AF24" s="26"/>
      <c r="AG24">
        <f t="shared" si="2"/>
        <v>803.2890482946932</v>
      </c>
      <c r="AI24" s="75">
        <f>PXIL!H24</f>
        <v>0</v>
      </c>
      <c r="AJ24" s="75">
        <f>PXIL!N24</f>
        <v>0</v>
      </c>
      <c r="AK24" s="75">
        <f>RTM_IEX!H24</f>
        <v>49.09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679.93415766642374</v>
      </c>
      <c r="P25" s="77">
        <v>117.65451673035697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9.6900000000000013</v>
      </c>
      <c r="U25" s="78">
        <f>SUMPRODUCT(LTA!F25:AJ25,LTA!F$102:AJ$102,LTA!F$103:AJ$103)</f>
        <v>17.59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48.960000000000008</v>
      </c>
      <c r="AB25" s="117">
        <f>-STOA!N25</f>
        <v>-220.13</v>
      </c>
      <c r="AC25">
        <f t="shared" si="0"/>
        <v>10.936370401050992</v>
      </c>
      <c r="AD25">
        <f t="shared" si="1"/>
        <v>789.61865114328248</v>
      </c>
      <c r="AE25">
        <f>'IDT-1'!B25</f>
        <v>0</v>
      </c>
      <c r="AF25" s="26"/>
      <c r="AG25">
        <f t="shared" si="2"/>
        <v>789.61865114328248</v>
      </c>
      <c r="AI25" s="75">
        <f>PXIL!H25</f>
        <v>0</v>
      </c>
      <c r="AJ25" s="75">
        <f>PXIL!N25</f>
        <v>0</v>
      </c>
      <c r="AK25" s="75">
        <f>RTM_IEX!H25</f>
        <v>9.6199999999999992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699.7529673487237</v>
      </c>
      <c r="P26" s="77">
        <v>117.66</v>
      </c>
      <c r="Q26" s="77">
        <v>38.140000000000008</v>
      </c>
      <c r="R26" s="80">
        <v>0</v>
      </c>
      <c r="S26" s="80">
        <v>0</v>
      </c>
      <c r="T26" s="78">
        <f>SUMPRODUCT(LTA!F26:AJ26,LTA!F$101:AJ$101,LTA!F$103:AJ$103)</f>
        <v>9.91</v>
      </c>
      <c r="U26" s="78">
        <f>SUMPRODUCT(LTA!F26:AJ26,LTA!F$102:AJ$102,LTA!F$103:AJ$103)</f>
        <v>17.86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48.960000000000008</v>
      </c>
      <c r="AB26" s="117">
        <f>-STOA!N26</f>
        <v>-220.13</v>
      </c>
      <c r="AC26">
        <f t="shared" si="0"/>
        <v>11.208328179028086</v>
      </c>
      <c r="AD26">
        <f t="shared" si="1"/>
        <v>820.25098631724825</v>
      </c>
      <c r="AE26">
        <f>'IDT-1'!B26</f>
        <v>23</v>
      </c>
      <c r="AF26" s="26"/>
      <c r="AG26">
        <f t="shared" si="2"/>
        <v>843.25098631724825</v>
      </c>
      <c r="AI26" s="75">
        <f>PXIL!H26</f>
        <v>0</v>
      </c>
      <c r="AJ26" s="75">
        <f>PXIL!N26</f>
        <v>0</v>
      </c>
      <c r="AK26" s="75">
        <f>RTM_IEX!H26</f>
        <v>20.21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749.79170899388612</v>
      </c>
      <c r="P27" s="77">
        <v>117.66000000000001</v>
      </c>
      <c r="Q27" s="77">
        <v>38.140000000000008</v>
      </c>
      <c r="R27" s="80">
        <v>0</v>
      </c>
      <c r="S27" s="80">
        <v>0</v>
      </c>
      <c r="T27" s="78">
        <f>SUMPRODUCT(LTA!F27:AJ27,LTA!F$101:AJ$101,LTA!F$103:AJ$103)</f>
        <v>10.010000000000002</v>
      </c>
      <c r="U27" s="78">
        <f>SUMPRODUCT(LTA!F27:AJ27,LTA!F$102:AJ$102,LTA!F$103:AJ$103)</f>
        <v>18.149999999999999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49.050000000000004</v>
      </c>
      <c r="AB27" s="117">
        <f>-STOA!N27</f>
        <v>-290.39</v>
      </c>
      <c r="AC27">
        <f t="shared" si="0"/>
        <v>12.956172116429258</v>
      </c>
      <c r="AD27">
        <f t="shared" si="1"/>
        <v>875.97799439027051</v>
      </c>
      <c r="AE27">
        <f>'IDT-1'!B27</f>
        <v>66</v>
      </c>
      <c r="AF27" s="26"/>
      <c r="AG27">
        <f t="shared" si="2"/>
        <v>941.97799439027051</v>
      </c>
      <c r="AI27" s="75">
        <f>PXIL!H27</f>
        <v>0</v>
      </c>
      <c r="AJ27" s="75">
        <f>PXIL!N27</f>
        <v>0</v>
      </c>
      <c r="AK27" s="75">
        <f>RTM_IEX!H27</f>
        <v>81.83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806.79382990878628</v>
      </c>
      <c r="P28" s="77">
        <v>117.66</v>
      </c>
      <c r="Q28" s="77">
        <v>38.140000000000008</v>
      </c>
      <c r="R28" s="80">
        <v>1.0599999999999998</v>
      </c>
      <c r="S28" s="80">
        <v>0</v>
      </c>
      <c r="T28" s="78">
        <f>SUMPRODUCT(LTA!F28:AJ28,LTA!F$101:AJ$101,LTA!F$103:AJ$103)</f>
        <v>10.120000000000001</v>
      </c>
      <c r="U28" s="78">
        <f>SUMPRODUCT(LTA!F28:AJ28,LTA!F$102:AJ$102,LTA!F$103:AJ$103)</f>
        <v>18.59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49.050000000000004</v>
      </c>
      <c r="AB28" s="117">
        <f>-STOA!N28</f>
        <v>-290.39</v>
      </c>
      <c r="AC28">
        <f t="shared" si="0"/>
        <v>13.683598780480377</v>
      </c>
      <c r="AD28">
        <f t="shared" si="1"/>
        <v>957.91268864111942</v>
      </c>
      <c r="AE28">
        <f>'IDT-1'!B28</f>
        <v>36</v>
      </c>
      <c r="AF28" s="26"/>
      <c r="AG28">
        <f t="shared" si="2"/>
        <v>993.91268864111942</v>
      </c>
      <c r="AI28" s="75">
        <f>PXIL!H28</f>
        <v>0</v>
      </c>
      <c r="AJ28" s="75">
        <f>PXIL!N28</f>
        <v>0</v>
      </c>
      <c r="AK28" s="75">
        <f>RTM_IEX!H28</f>
        <v>105.88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823.24872215093262</v>
      </c>
      <c r="P29" s="77">
        <v>117.66</v>
      </c>
      <c r="Q29" s="77">
        <v>38.140000000000008</v>
      </c>
      <c r="R29" s="80">
        <v>5.21</v>
      </c>
      <c r="S29" s="80">
        <v>0</v>
      </c>
      <c r="T29" s="78">
        <f>SUMPRODUCT(LTA!F29:AJ29,LTA!F$101:AJ$101,LTA!F$103:AJ$103)</f>
        <v>11.32</v>
      </c>
      <c r="U29" s="78">
        <f>SUMPRODUCT(LTA!F29:AJ29,LTA!F$102:AJ$102,LTA!F$103:AJ$103)</f>
        <v>24.400000000000002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49.050000000000004</v>
      </c>
      <c r="AB29" s="117">
        <f>-STOA!N29</f>
        <v>-290.39</v>
      </c>
      <c r="AC29">
        <f t="shared" si="0"/>
        <v>13.359097832211267</v>
      </c>
      <c r="AD29">
        <f t="shared" si="1"/>
        <v>921.36208183153508</v>
      </c>
      <c r="AE29">
        <f>'IDT-1'!B29</f>
        <v>75</v>
      </c>
      <c r="AF29" s="26"/>
      <c r="AG29">
        <f t="shared" si="2"/>
        <v>996.36208183153508</v>
      </c>
      <c r="AI29" s="75">
        <f>PXIL!H29</f>
        <v>0</v>
      </c>
      <c r="AJ29" s="75">
        <f>PXIL!N29</f>
        <v>0</v>
      </c>
      <c r="AK29" s="75">
        <f>RTM_IEX!H29</f>
        <v>41.39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823.66414786873543</v>
      </c>
      <c r="P30" s="77">
        <v>117.66</v>
      </c>
      <c r="Q30" s="77">
        <v>38.140000000000008</v>
      </c>
      <c r="R30" s="80">
        <v>10.5</v>
      </c>
      <c r="S30" s="80">
        <v>0</v>
      </c>
      <c r="T30" s="78">
        <f>SUMPRODUCT(LTA!F30:AJ30,LTA!F$101:AJ$101,LTA!F$103:AJ$103)</f>
        <v>11.420000000000002</v>
      </c>
      <c r="U30" s="78">
        <f>SUMPRODUCT(LTA!F30:AJ30,LTA!F$102:AJ$102,LTA!F$103:AJ$103)</f>
        <v>24.34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49.050000000000004</v>
      </c>
      <c r="AB30" s="117">
        <f>-STOA!N30</f>
        <v>-290.39</v>
      </c>
      <c r="AC30">
        <f t="shared" si="0"/>
        <v>13.570609578527931</v>
      </c>
      <c r="AD30">
        <f t="shared" si="1"/>
        <v>945.185995803021</v>
      </c>
      <c r="AE30">
        <f>'IDT-1'!B30</f>
        <v>104</v>
      </c>
      <c r="AF30" s="26"/>
      <c r="AG30">
        <f t="shared" si="2"/>
        <v>1049.1859958030209</v>
      </c>
      <c r="AI30" s="75">
        <f>PXIL!H30</f>
        <v>0</v>
      </c>
      <c r="AJ30" s="75">
        <f>PXIL!N30</f>
        <v>0</v>
      </c>
      <c r="AK30" s="75">
        <f>RTM_IEX!H30</f>
        <v>59.68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819.87362484473533</v>
      </c>
      <c r="P31" s="77">
        <v>117.66</v>
      </c>
      <c r="Q31" s="77">
        <v>38.140000000000008</v>
      </c>
      <c r="R31" s="80">
        <v>10.5</v>
      </c>
      <c r="S31" s="80">
        <v>0</v>
      </c>
      <c r="T31" s="78">
        <f>SUMPRODUCT(LTA!F31:AJ31,LTA!F$101:AJ$101,LTA!F$103:AJ$103)</f>
        <v>12.43</v>
      </c>
      <c r="U31" s="78">
        <f>SUMPRODUCT(LTA!F31:AJ31,LTA!F$102:AJ$102,LTA!F$103:AJ$103)</f>
        <v>24.39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33.79</v>
      </c>
      <c r="AB31" s="117">
        <f>-STOA!N31</f>
        <v>-290.39</v>
      </c>
      <c r="AC31">
        <f t="shared" si="0"/>
        <v>13.200564975916732</v>
      </c>
      <c r="AD31">
        <f t="shared" si="1"/>
        <v>903.50551738163244</v>
      </c>
      <c r="AE31">
        <f>'IDT-1'!B31</f>
        <v>114</v>
      </c>
      <c r="AF31" s="26"/>
      <c r="AG31">
        <f t="shared" si="2"/>
        <v>1017.5055173816324</v>
      </c>
      <c r="AI31" s="75">
        <f>PXIL!H31</f>
        <v>0</v>
      </c>
      <c r="AJ31" s="75">
        <f>PXIL!N31</f>
        <v>0</v>
      </c>
      <c r="AK31" s="75">
        <f>RTM_IEX!H31</f>
        <v>35.619999999999997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853.2527424447353</v>
      </c>
      <c r="P32" s="77">
        <v>117.66</v>
      </c>
      <c r="Q32" s="77">
        <v>38.140000000000008</v>
      </c>
      <c r="R32" s="80">
        <v>10.5</v>
      </c>
      <c r="S32" s="80">
        <v>0</v>
      </c>
      <c r="T32" s="78">
        <f>SUMPRODUCT(LTA!F32:AJ32,LTA!F$101:AJ$101,LTA!F$103:AJ$103)</f>
        <v>23.729999999999997</v>
      </c>
      <c r="U32" s="78">
        <f>SUMPRODUCT(LTA!F32:AJ32,LTA!F$102:AJ$102,LTA!F$103:AJ$103)</f>
        <v>24.43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34.65</v>
      </c>
      <c r="AB32" s="117">
        <f>-STOA!N32</f>
        <v>-290.39</v>
      </c>
      <c r="AC32">
        <f t="shared" si="0"/>
        <v>13.516917210796731</v>
      </c>
      <c r="AD32">
        <f t="shared" si="1"/>
        <v>939.13828274675245</v>
      </c>
      <c r="AE32">
        <f>'IDT-1'!B32</f>
        <v>127</v>
      </c>
      <c r="AF32" s="26"/>
      <c r="AG32">
        <f t="shared" si="2"/>
        <v>1066.1382827467523</v>
      </c>
      <c r="AI32" s="75">
        <f>PXIL!H32</f>
        <v>0</v>
      </c>
      <c r="AJ32" s="75">
        <f>PXIL!N32</f>
        <v>0</v>
      </c>
      <c r="AK32" s="75">
        <f>RTM_IEX!H32</f>
        <v>25.99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856.86099707314872</v>
      </c>
      <c r="P33" s="77">
        <v>117.66</v>
      </c>
      <c r="Q33" s="77">
        <v>38.140000000000008</v>
      </c>
      <c r="R33" s="80">
        <v>10.5</v>
      </c>
      <c r="S33" s="80">
        <v>0</v>
      </c>
      <c r="T33" s="78">
        <f>SUMPRODUCT(LTA!F33:AJ33,LTA!F$101:AJ$101,LTA!F$103:AJ$103)</f>
        <v>36.47</v>
      </c>
      <c r="U33" s="78">
        <f>SUMPRODUCT(LTA!F33:AJ33,LTA!F$102:AJ$102,LTA!F$103:AJ$103)</f>
        <v>24.75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52.589999999999996</v>
      </c>
      <c r="AB33" s="117">
        <f>-STOA!N33</f>
        <v>-290.39</v>
      </c>
      <c r="AC33">
        <f t="shared" si="0"/>
        <v>13.699295381793112</v>
      </c>
      <c r="AD33">
        <f t="shared" si="1"/>
        <v>935.57415920416929</v>
      </c>
      <c r="AE33">
        <f>'IDT-1'!B33</f>
        <v>118.703</v>
      </c>
      <c r="AF33" s="26"/>
      <c r="AG33">
        <f t="shared" si="2"/>
        <v>1054.2771592041693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805.79597683284851</v>
      </c>
      <c r="P34" s="77">
        <v>117.66</v>
      </c>
      <c r="Q34" s="77">
        <v>38.140000000000008</v>
      </c>
      <c r="R34" s="80">
        <v>15.5</v>
      </c>
      <c r="S34" s="80">
        <v>0</v>
      </c>
      <c r="T34" s="78">
        <f>SUMPRODUCT(LTA!F34:AJ34,LTA!F$101:AJ$101,LTA!F$103:AJ$103)</f>
        <v>57.18</v>
      </c>
      <c r="U34" s="78">
        <f>SUMPRODUCT(LTA!F34:AJ34,LTA!F$102:AJ$102,LTA!F$103:AJ$103)</f>
        <v>22.35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224.19</v>
      </c>
      <c r="AB34" s="117">
        <f>-STOA!N34</f>
        <v>-290.39</v>
      </c>
      <c r="AC34">
        <f t="shared" si="0"/>
        <v>15.218523043440767</v>
      </c>
      <c r="AD34">
        <f t="shared" si="1"/>
        <v>1018.3038009369606</v>
      </c>
      <c r="AE34">
        <f>'IDT-1'!B34</f>
        <v>67.001000000000005</v>
      </c>
      <c r="AF34" s="26"/>
      <c r="AG34">
        <f t="shared" si="2"/>
        <v>1085.3048009369606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699.07121843546724</v>
      </c>
      <c r="P35" s="77">
        <v>117.66</v>
      </c>
      <c r="Q35" s="77">
        <v>38.140000000000008</v>
      </c>
      <c r="R35" s="80">
        <v>33.500000000000007</v>
      </c>
      <c r="S35" s="80">
        <v>0</v>
      </c>
      <c r="T35" s="78">
        <f>SUMPRODUCT(LTA!F35:AJ35,LTA!F$101:AJ$101,LTA!F$103:AJ$103)</f>
        <v>81.300000000000011</v>
      </c>
      <c r="U35" s="78">
        <f>SUMPRODUCT(LTA!F35:AJ35,LTA!F$102:AJ$102,LTA!F$103:AJ$103)</f>
        <v>22.32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277.85000000000002</v>
      </c>
      <c r="AB35" s="117">
        <f>-STOA!N35</f>
        <v>-290.39</v>
      </c>
      <c r="AC35">
        <f t="shared" si="0"/>
        <v>14.870378028300875</v>
      </c>
      <c r="AD35">
        <f t="shared" si="1"/>
        <v>1091.5871875547193</v>
      </c>
      <c r="AE35">
        <f>'IDT-1'!B35</f>
        <v>48</v>
      </c>
      <c r="AF35" s="26"/>
      <c r="AG35">
        <f t="shared" si="2"/>
        <v>1139.5871875547193</v>
      </c>
      <c r="AI35" s="75">
        <f>PXIL!H35</f>
        <v>0</v>
      </c>
      <c r="AJ35" s="75">
        <f>PXIL!N35</f>
        <v>0</v>
      </c>
      <c r="AK35" s="75">
        <f>RTM_IEX!H35</f>
        <v>27.91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668.52489626924603</v>
      </c>
      <c r="P36" s="77">
        <v>117.66</v>
      </c>
      <c r="Q36" s="77">
        <v>38.140000000000008</v>
      </c>
      <c r="R36" s="80">
        <v>33.500000000000007</v>
      </c>
      <c r="S36" s="80">
        <v>0</v>
      </c>
      <c r="T36" s="78">
        <f>SUMPRODUCT(LTA!F36:AJ36,LTA!F$101:AJ$101,LTA!F$103:AJ$103)</f>
        <v>108.87</v>
      </c>
      <c r="U36" s="78">
        <f>SUMPRODUCT(LTA!F36:AJ36,LTA!F$102:AJ$102,LTA!F$103:AJ$103)</f>
        <v>22.48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308.03999999999996</v>
      </c>
      <c r="AB36" s="117">
        <f>-STOA!N36</f>
        <v>-290.39</v>
      </c>
      <c r="AC36">
        <f t="shared" si="0"/>
        <v>14.865658393238128</v>
      </c>
      <c r="AD36">
        <f t="shared" si="1"/>
        <v>1091.0555850235608</v>
      </c>
      <c r="AE36">
        <f>'IDT-1'!B36</f>
        <v>53</v>
      </c>
      <c r="AF36" s="26"/>
      <c r="AG36">
        <f t="shared" si="2"/>
        <v>1144.0555850235608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636.02110856118361</v>
      </c>
      <c r="P37" s="77">
        <v>117.66</v>
      </c>
      <c r="Q37" s="77">
        <v>38.140000000000008</v>
      </c>
      <c r="R37" s="80">
        <v>33.500000000000007</v>
      </c>
      <c r="S37" s="80">
        <v>0</v>
      </c>
      <c r="T37" s="78">
        <f>SUMPRODUCT(LTA!F37:AJ37,LTA!F$101:AJ$101,LTA!F$103:AJ$103)</f>
        <v>136.87</v>
      </c>
      <c r="U37" s="78">
        <f>SUMPRODUCT(LTA!F37:AJ37,LTA!F$102:AJ$102,LTA!F$103:AJ$103)</f>
        <v>22.64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334.90999999999997</v>
      </c>
      <c r="AB37" s="117">
        <f>-STOA!N37</f>
        <v>-290.39</v>
      </c>
      <c r="AC37">
        <f t="shared" si="0"/>
        <v>15.80088906140718</v>
      </c>
      <c r="AD37">
        <f t="shared" si="1"/>
        <v>1196.3965666473293</v>
      </c>
      <c r="AE37">
        <f>'IDT-1'!B37</f>
        <v>58</v>
      </c>
      <c r="AF37" s="26"/>
      <c r="AG37">
        <f t="shared" si="2"/>
        <v>1254.3965666473293</v>
      </c>
      <c r="AI37" s="75">
        <f>PXIL!H37</f>
        <v>0</v>
      </c>
      <c r="AJ37" s="75">
        <f>PXIL!N37</f>
        <v>0</v>
      </c>
      <c r="AK37" s="75">
        <f>RTM_IEX!H37</f>
        <v>83.75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604.50458266678345</v>
      </c>
      <c r="P38" s="77">
        <v>117.66</v>
      </c>
      <c r="Q38" s="77">
        <v>38.140000000000008</v>
      </c>
      <c r="R38" s="80">
        <v>33.500000000000007</v>
      </c>
      <c r="S38" s="80">
        <v>0</v>
      </c>
      <c r="T38" s="78">
        <f>SUMPRODUCT(LTA!F38:AJ38,LTA!F$101:AJ$101,LTA!F$103:AJ$103)</f>
        <v>163.50000000000003</v>
      </c>
      <c r="U38" s="78">
        <f>SUMPRODUCT(LTA!F38:AJ38,LTA!F$102:AJ$102,LTA!F$103:AJ$103)</f>
        <v>23.330000000000002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346.46</v>
      </c>
      <c r="AB38" s="117">
        <f>-STOA!N38</f>
        <v>-290.39</v>
      </c>
      <c r="AC38">
        <f t="shared" si="0"/>
        <v>15.780855633536458</v>
      </c>
      <c r="AD38">
        <f t="shared" si="1"/>
        <v>1194.1400741807995</v>
      </c>
      <c r="AE38">
        <f>'IDT-1'!B38</f>
        <v>63</v>
      </c>
      <c r="AF38" s="26"/>
      <c r="AG38">
        <f t="shared" si="2"/>
        <v>1257.1400741807995</v>
      </c>
      <c r="AI38" s="75">
        <f>PXIL!H38</f>
        <v>0</v>
      </c>
      <c r="AJ38" s="75">
        <f>PXIL!N38</f>
        <v>0</v>
      </c>
      <c r="AK38" s="75">
        <f>RTM_IEX!H38</f>
        <v>74.12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4.3074725489924521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79.586363594827986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594.43147940653614</v>
      </c>
      <c r="P39" s="77">
        <v>117.66</v>
      </c>
      <c r="Q39" s="77">
        <v>38.140000000000008</v>
      </c>
      <c r="R39" s="80">
        <v>38.500000000000007</v>
      </c>
      <c r="S39" s="80">
        <v>0</v>
      </c>
      <c r="T39" s="78">
        <f>SUMPRODUCT(LTA!F39:AJ39,LTA!F$101:AJ$101,LTA!F$103:AJ$103)</f>
        <v>191.69</v>
      </c>
      <c r="U39" s="78">
        <f>SUMPRODUCT(LTA!F39:AJ39,LTA!F$102:AJ$102,LTA!F$103:AJ$103)</f>
        <v>22.67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374.71999999999997</v>
      </c>
      <c r="AB39" s="117">
        <f>-STOA!N39</f>
        <v>-290.39</v>
      </c>
      <c r="AC39">
        <f t="shared" si="0"/>
        <v>16.652446228013435</v>
      </c>
      <c r="AD39">
        <f t="shared" si="1"/>
        <v>1292.3128693223432</v>
      </c>
      <c r="AE39">
        <f>'IDT-1'!B39</f>
        <v>17</v>
      </c>
      <c r="AF39" s="26"/>
      <c r="AG39">
        <f t="shared" si="2"/>
        <v>1309.3128693223432</v>
      </c>
      <c r="AI39" s="75">
        <f>PXIL!H39</f>
        <v>0</v>
      </c>
      <c r="AJ39" s="75">
        <f>PXIL!N39</f>
        <v>0</v>
      </c>
      <c r="AK39" s="75">
        <f>RTM_IEX!H39</f>
        <v>105.88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31.77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4.3074725489924521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79.586363594827986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581.5400884391363</v>
      </c>
      <c r="P40" s="77">
        <v>117.66</v>
      </c>
      <c r="Q40" s="77">
        <v>38.140000000000008</v>
      </c>
      <c r="R40" s="80">
        <v>38.500000000000007</v>
      </c>
      <c r="S40" s="80">
        <v>0</v>
      </c>
      <c r="T40" s="78">
        <f>SUMPRODUCT(LTA!F40:AJ40,LTA!F$101:AJ$101,LTA!F$103:AJ$103)</f>
        <v>216.91999999999996</v>
      </c>
      <c r="U40" s="78">
        <f>SUMPRODUCT(LTA!F40:AJ40,LTA!F$102:AJ$102,LTA!F$103:AJ$103)</f>
        <v>22.28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383.11999999999995</v>
      </c>
      <c r="AB40" s="117">
        <f>-STOA!N40</f>
        <v>-290.39</v>
      </c>
      <c r="AC40">
        <f t="shared" si="0"/>
        <v>16.839961987500317</v>
      </c>
      <c r="AD40">
        <f t="shared" si="1"/>
        <v>1313.4339625954563</v>
      </c>
      <c r="AE40">
        <f>'IDT-1'!B40</f>
        <v>1.085</v>
      </c>
      <c r="AF40" s="26"/>
      <c r="AG40">
        <f t="shared" si="2"/>
        <v>1314.5189625954563</v>
      </c>
      <c r="AI40" s="75">
        <f>PXIL!H40</f>
        <v>0</v>
      </c>
      <c r="AJ40" s="75">
        <f>PXIL!N40</f>
        <v>0</v>
      </c>
      <c r="AK40" s="75">
        <f>RTM_IEX!H40</f>
        <v>91.44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47.17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79.586363594827986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630.40109206374154</v>
      </c>
      <c r="P41" s="77">
        <v>117.66</v>
      </c>
      <c r="Q41" s="77">
        <v>38.140000000000008</v>
      </c>
      <c r="R41" s="80">
        <v>38.500000000000007</v>
      </c>
      <c r="S41" s="80">
        <v>0</v>
      </c>
      <c r="T41" s="78">
        <f>SUMPRODUCT(LTA!F41:AJ41,LTA!F$101:AJ$101,LTA!F$103:AJ$103)</f>
        <v>231.73</v>
      </c>
      <c r="U41" s="78">
        <f>SUMPRODUCT(LTA!F41:AJ41,LTA!F$102:AJ$102,LTA!F$103:AJ$103)</f>
        <v>27.48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391.52</v>
      </c>
      <c r="AB41" s="117">
        <f>-STOA!N41</f>
        <v>-290.39</v>
      </c>
      <c r="AC41">
        <f t="shared" si="0"/>
        <v>17.185505659967376</v>
      </c>
      <c r="AD41">
        <f t="shared" si="1"/>
        <v>1352.3547453397002</v>
      </c>
      <c r="AE41">
        <f>'IDT-1'!B41</f>
        <v>17.896999999999998</v>
      </c>
      <c r="AF41" s="26"/>
      <c r="AG41">
        <f t="shared" si="2"/>
        <v>1370.2517453397002</v>
      </c>
      <c r="AI41" s="75">
        <f>PXIL!H41</f>
        <v>0</v>
      </c>
      <c r="AJ41" s="75">
        <f>PXIL!N41</f>
        <v>0</v>
      </c>
      <c r="AK41" s="75">
        <f>RTM_IEX!H41</f>
        <v>58.72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31.77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630.40109206374154</v>
      </c>
      <c r="P42" s="77">
        <v>117.66</v>
      </c>
      <c r="Q42" s="77">
        <v>38.140000000000008</v>
      </c>
      <c r="R42" s="80">
        <v>38.500000000000007</v>
      </c>
      <c r="S42" s="80">
        <v>0</v>
      </c>
      <c r="T42" s="78">
        <f>SUMPRODUCT(LTA!F42:AJ42,LTA!F$101:AJ$101,LTA!F$103:AJ$103)</f>
        <v>253.64999999999998</v>
      </c>
      <c r="U42" s="78">
        <f>SUMPRODUCT(LTA!F42:AJ42,LTA!F$102:AJ$102,LTA!F$103:AJ$103)</f>
        <v>26.87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395.02</v>
      </c>
      <c r="AB42" s="117">
        <f>-STOA!N42</f>
        <v>-290.39</v>
      </c>
      <c r="AC42">
        <f t="shared" si="0"/>
        <v>16.980201659967374</v>
      </c>
      <c r="AD42">
        <f t="shared" si="1"/>
        <v>1329.2300493397001</v>
      </c>
      <c r="AE42">
        <f>'IDT-1'!B42</f>
        <v>20.608000000000001</v>
      </c>
      <c r="AF42" s="26"/>
      <c r="AG42">
        <f t="shared" si="2"/>
        <v>1349.8380493397001</v>
      </c>
      <c r="AI42" s="75">
        <f>PXIL!H42</f>
        <v>0</v>
      </c>
      <c r="AJ42" s="75">
        <f>PXIL!N42</f>
        <v>0</v>
      </c>
      <c r="AK42" s="75">
        <f>RTM_IEX!H42</f>
        <v>37.54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4.8099999999999996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14.422795341098171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79.586363594827986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631.02422018138884</v>
      </c>
      <c r="P43" s="77">
        <v>117.66</v>
      </c>
      <c r="Q43" s="77">
        <v>38.140000000000008</v>
      </c>
      <c r="R43" s="80">
        <v>38.500000000000007</v>
      </c>
      <c r="S43" s="80">
        <v>0</v>
      </c>
      <c r="T43" s="78">
        <f>SUMPRODUCT(LTA!F43:AJ43,LTA!F$101:AJ$101,LTA!F$103:AJ$103)</f>
        <v>274.52999999999997</v>
      </c>
      <c r="U43" s="78">
        <f>SUMPRODUCT(LTA!F43:AJ43,LTA!F$102:AJ$102,LTA!F$103:AJ$103)</f>
        <v>25.93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151.47999999999999</v>
      </c>
      <c r="AB43" s="117">
        <f>-STOA!N43</f>
        <v>-290.39</v>
      </c>
      <c r="AC43">
        <f t="shared" si="0"/>
        <v>17.669445187402673</v>
      </c>
      <c r="AD43">
        <f t="shared" si="1"/>
        <v>1406.8639339299125</v>
      </c>
      <c r="AE43">
        <f>'IDT-1'!B43</f>
        <v>1.085</v>
      </c>
      <c r="AF43" s="26"/>
      <c r="AG43">
        <f t="shared" si="2"/>
        <v>1407.9489339299125</v>
      </c>
      <c r="AI43" s="75">
        <f>PXIL!H43</f>
        <v>0</v>
      </c>
      <c r="AJ43" s="75">
        <f>PXIL!N43</f>
        <v>0</v>
      </c>
      <c r="AK43" s="75">
        <f>RTM_IEX!H43</f>
        <v>78.930000000000007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264.72000000000003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14.422795341098171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79.586363594827986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627.3275695269889</v>
      </c>
      <c r="P44" s="77">
        <v>117.66</v>
      </c>
      <c r="Q44" s="77">
        <v>38.140000000000008</v>
      </c>
      <c r="R44" s="80">
        <v>38.500000000000007</v>
      </c>
      <c r="S44" s="80">
        <v>0</v>
      </c>
      <c r="T44" s="78">
        <f>SUMPRODUCT(LTA!F44:AJ44,LTA!F$101:AJ$101,LTA!F$103:AJ$103)</f>
        <v>291.44</v>
      </c>
      <c r="U44" s="78">
        <f>SUMPRODUCT(LTA!F44:AJ44,LTA!F$102:AJ$102,LTA!F$103:AJ$103)</f>
        <v>24.830000000000002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158.47999999999999</v>
      </c>
      <c r="AB44" s="117">
        <f>-STOA!N44</f>
        <v>-290.39</v>
      </c>
      <c r="AC44">
        <f t="shared" si="0"/>
        <v>17.642810661643949</v>
      </c>
      <c r="AD44">
        <f t="shared" si="1"/>
        <v>1403.8639178012711</v>
      </c>
      <c r="AE44">
        <f>'IDT-1'!B44</f>
        <v>1.085</v>
      </c>
      <c r="AF44" s="26"/>
      <c r="AG44">
        <f t="shared" si="2"/>
        <v>1404.9489178012711</v>
      </c>
      <c r="AI44" s="75">
        <f>PXIL!H44</f>
        <v>0</v>
      </c>
      <c r="AJ44" s="75">
        <f>PXIL!N44</f>
        <v>0</v>
      </c>
      <c r="AK44" s="75">
        <f>RTM_IEX!H44</f>
        <v>76.05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245.46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4.0982846932276162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79.586363594827986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625.09366563974152</v>
      </c>
      <c r="P45" s="77">
        <v>117.66</v>
      </c>
      <c r="Q45" s="77">
        <v>38.140000000000008</v>
      </c>
      <c r="R45" s="80">
        <v>38.500000000000007</v>
      </c>
      <c r="S45" s="80">
        <v>0</v>
      </c>
      <c r="T45" s="78">
        <f>SUMPRODUCT(LTA!F45:AJ45,LTA!F$101:AJ$101,LTA!F$103:AJ$103)</f>
        <v>305.58999999999997</v>
      </c>
      <c r="U45" s="78">
        <f>SUMPRODUCT(LTA!F45:AJ45,LTA!F$102:AJ$102,LTA!F$103:AJ$103)</f>
        <v>13.31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127.24000000000001</v>
      </c>
      <c r="AB45" s="117">
        <f>-STOA!N45</f>
        <v>-290.39</v>
      </c>
      <c r="AC45">
        <f t="shared" si="0"/>
        <v>17.322856613734913</v>
      </c>
      <c r="AD45">
        <f t="shared" si="1"/>
        <v>1367.8254573140619</v>
      </c>
      <c r="AE45">
        <f>'IDT-1'!B45</f>
        <v>1.085</v>
      </c>
      <c r="AF45" s="26"/>
      <c r="AG45">
        <f t="shared" si="2"/>
        <v>1368.9104573140619</v>
      </c>
      <c r="AI45" s="75">
        <f>PXIL!H45</f>
        <v>0</v>
      </c>
      <c r="AJ45" s="75">
        <f>PXIL!N45</f>
        <v>0</v>
      </c>
      <c r="AK45" s="75">
        <f>RTM_IEX!H45</f>
        <v>70.27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256.05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14.422795341098171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79.586363594827986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625.09366563974152</v>
      </c>
      <c r="P46" s="77">
        <v>117.66</v>
      </c>
      <c r="Q46" s="77">
        <v>38.140000000000008</v>
      </c>
      <c r="R46" s="80">
        <v>38.500000000000007</v>
      </c>
      <c r="S46" s="80">
        <v>0</v>
      </c>
      <c r="T46" s="78">
        <f>SUMPRODUCT(LTA!F46:AJ46,LTA!F$101:AJ$101,LTA!F$103:AJ$103)</f>
        <v>320.05999999999995</v>
      </c>
      <c r="U46" s="78">
        <f>SUMPRODUCT(LTA!F46:AJ46,LTA!F$102:AJ$102,LTA!F$103:AJ$103)</f>
        <v>13.129999999999999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128.63999999999999</v>
      </c>
      <c r="AB46" s="117">
        <f>-STOA!N46</f>
        <v>-290.39</v>
      </c>
      <c r="AC46">
        <f t="shared" si="0"/>
        <v>17.356952307436174</v>
      </c>
      <c r="AD46">
        <f t="shared" si="1"/>
        <v>1371.6658722682314</v>
      </c>
      <c r="AE46">
        <f>'IDT-1'!B46</f>
        <v>0</v>
      </c>
      <c r="AF46" s="26"/>
      <c r="AG46">
        <f t="shared" si="2"/>
        <v>1371.6658722682314</v>
      </c>
      <c r="AI46" s="75">
        <f>PXIL!H46</f>
        <v>0</v>
      </c>
      <c r="AJ46" s="75">
        <f>PXIL!N46</f>
        <v>0</v>
      </c>
      <c r="AK46" s="75">
        <f>RTM_IEX!H46</f>
        <v>68.34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235.84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15.072457512813596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625.07178323491917</v>
      </c>
      <c r="P47" s="77">
        <v>117.66</v>
      </c>
      <c r="Q47" s="77">
        <v>38.140000000000008</v>
      </c>
      <c r="R47" s="80">
        <v>38.500000000000007</v>
      </c>
      <c r="S47" s="80">
        <v>0</v>
      </c>
      <c r="T47" s="78">
        <f>SUMPRODUCT(LTA!F47:AJ47,LTA!F$101:AJ$101,LTA!F$103:AJ$103)</f>
        <v>331.34</v>
      </c>
      <c r="U47" s="78">
        <f>SUMPRODUCT(LTA!F47:AJ47,LTA!F$102:AJ$102,LTA!F$103:AJ$103)</f>
        <v>12.89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35.42</v>
      </c>
      <c r="Z47" s="75">
        <f>IEX!N47</f>
        <v>0</v>
      </c>
      <c r="AA47" s="117">
        <f>STOA!H47</f>
        <v>128.63999999999999</v>
      </c>
      <c r="AB47" s="117">
        <f>-STOA!N47</f>
        <v>-290.39</v>
      </c>
      <c r="AC47">
        <f t="shared" si="0"/>
        <v>17.307036769384833</v>
      </c>
      <c r="AD47">
        <f t="shared" si="1"/>
        <v>1366.043567573176</v>
      </c>
      <c r="AE47">
        <f>'IDT-1'!B47</f>
        <v>1.085</v>
      </c>
      <c r="AF47" s="26"/>
      <c r="AG47">
        <f t="shared" si="2"/>
        <v>1367.128567573176</v>
      </c>
      <c r="AI47" s="75">
        <f>PXIL!H47</f>
        <v>0</v>
      </c>
      <c r="AJ47" s="75">
        <f>PXIL!N47</f>
        <v>0</v>
      </c>
      <c r="AK47" s="75">
        <f>RTM_IEX!H47</f>
        <v>77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174.42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15.072457512813596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625.07178323491917</v>
      </c>
      <c r="P48" s="77">
        <v>117.66</v>
      </c>
      <c r="Q48" s="77">
        <v>38.140000000000008</v>
      </c>
      <c r="R48" s="80">
        <v>38.500000000000007</v>
      </c>
      <c r="S48" s="80">
        <v>0</v>
      </c>
      <c r="T48" s="78">
        <f>SUMPRODUCT(LTA!F48:AJ48,LTA!F$101:AJ$101,LTA!F$103:AJ$103)</f>
        <v>341.35</v>
      </c>
      <c r="U48" s="78">
        <f>SUMPRODUCT(LTA!F48:AJ48,LTA!F$102:AJ$102,LTA!F$103:AJ$103)</f>
        <v>12.75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9.0500000000000007</v>
      </c>
      <c r="Z48" s="75">
        <f>IEX!N48</f>
        <v>0</v>
      </c>
      <c r="AA48" s="117">
        <f>STOA!H48</f>
        <v>128.63999999999999</v>
      </c>
      <c r="AB48" s="117">
        <f>-STOA!N48</f>
        <v>-290.39</v>
      </c>
      <c r="AC48">
        <f t="shared" si="0"/>
        <v>17.207684769384834</v>
      </c>
      <c r="AD48">
        <f t="shared" si="1"/>
        <v>1354.8529195731762</v>
      </c>
      <c r="AE48">
        <f>'IDT-1'!B48</f>
        <v>0</v>
      </c>
      <c r="AF48" s="26"/>
      <c r="AG48">
        <f t="shared" si="2"/>
        <v>1354.8529195731762</v>
      </c>
      <c r="AI48" s="75">
        <f>PXIL!H48</f>
        <v>0</v>
      </c>
      <c r="AJ48" s="75">
        <f>PXIL!N48</f>
        <v>0</v>
      </c>
      <c r="AK48" s="75">
        <f>RTM_IEX!H48</f>
        <v>85.67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170.96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15.072457512813596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626.17466974451918</v>
      </c>
      <c r="P49" s="77">
        <v>117.66</v>
      </c>
      <c r="Q49" s="77">
        <v>38.140000000000008</v>
      </c>
      <c r="R49" s="80">
        <v>38.500000000000007</v>
      </c>
      <c r="S49" s="80">
        <v>0</v>
      </c>
      <c r="T49" s="78">
        <f>SUMPRODUCT(LTA!F49:AJ49,LTA!F$101:AJ$101,LTA!F$103:AJ$103)</f>
        <v>347.05</v>
      </c>
      <c r="U49" s="78">
        <f>SUMPRODUCT(LTA!F49:AJ49,LTA!F$102:AJ$102,LTA!F$103:AJ$103)</f>
        <v>12.56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128.63999999999999</v>
      </c>
      <c r="AB49" s="117">
        <f>-STOA!N49</f>
        <v>-290.39</v>
      </c>
      <c r="AC49">
        <f t="shared" si="0"/>
        <v>16.816902170669312</v>
      </c>
      <c r="AD49">
        <f t="shared" si="1"/>
        <v>1310.8365886814918</v>
      </c>
      <c r="AE49">
        <f>'IDT-1'!B49</f>
        <v>3.7959999999999998</v>
      </c>
      <c r="AF49" s="26"/>
      <c r="AG49">
        <f t="shared" si="2"/>
        <v>1314.6325886814918</v>
      </c>
      <c r="AI49" s="75">
        <f>PXIL!H49</f>
        <v>0</v>
      </c>
      <c r="AJ49" s="75">
        <f>PXIL!N49</f>
        <v>0</v>
      </c>
      <c r="AK49" s="75">
        <f>RTM_IEX!H49</f>
        <v>52.94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161.72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15.072457512813596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626.17466974451918</v>
      </c>
      <c r="P50" s="77">
        <v>117.66</v>
      </c>
      <c r="Q50" s="77">
        <v>38.140000000000008</v>
      </c>
      <c r="R50" s="80">
        <v>38.500000000000007</v>
      </c>
      <c r="S50" s="80">
        <v>0</v>
      </c>
      <c r="T50" s="78">
        <f>SUMPRODUCT(LTA!F50:AJ50,LTA!F$101:AJ$101,LTA!F$103:AJ$103)</f>
        <v>350.45000000000005</v>
      </c>
      <c r="U50" s="78">
        <f>SUMPRODUCT(LTA!F50:AJ50,LTA!F$102:AJ$102,LTA!F$103:AJ$103)</f>
        <v>12.36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128.63999999999999</v>
      </c>
      <c r="AB50" s="117">
        <f>-STOA!N50</f>
        <v>-290.39</v>
      </c>
      <c r="AC50">
        <f t="shared" si="0"/>
        <v>16.878854170669314</v>
      </c>
      <c r="AD50">
        <f t="shared" si="1"/>
        <v>1317.8146366814915</v>
      </c>
      <c r="AE50">
        <f>'IDT-1'!B50</f>
        <v>6.508</v>
      </c>
      <c r="AF50" s="26"/>
      <c r="AG50">
        <f t="shared" si="2"/>
        <v>1324.3226366814915</v>
      </c>
      <c r="AI50" s="75">
        <f>PXIL!H50</f>
        <v>0</v>
      </c>
      <c r="AJ50" s="75">
        <f>PXIL!N50</f>
        <v>0</v>
      </c>
      <c r="AK50" s="75">
        <f>RTM_IEX!H50</f>
        <v>87.59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130.91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15.072457512813596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79.586363594827986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640.26574630394509</v>
      </c>
      <c r="P51" s="77">
        <v>117.66</v>
      </c>
      <c r="Q51" s="77">
        <v>38.140000000000008</v>
      </c>
      <c r="R51" s="80">
        <v>38.500000000000007</v>
      </c>
      <c r="S51" s="80">
        <v>0</v>
      </c>
      <c r="T51" s="78">
        <f>SUMPRODUCT(LTA!F51:AJ51,LTA!F$101:AJ$101,LTA!F$103:AJ$103)</f>
        <v>352.32</v>
      </c>
      <c r="U51" s="78">
        <f>SUMPRODUCT(LTA!F51:AJ51,LTA!F$102:AJ$102,LTA!F$103:AJ$103)</f>
        <v>12.07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128.63999999999999</v>
      </c>
      <c r="AB51" s="117">
        <f>-STOA!N51</f>
        <v>-290.39</v>
      </c>
      <c r="AC51">
        <f t="shared" si="0"/>
        <v>17.135471644392258</v>
      </c>
      <c r="AD51">
        <f t="shared" si="1"/>
        <v>1346.7190957671942</v>
      </c>
      <c r="AE51">
        <f>'IDT-1'!B51</f>
        <v>9.2200000000000006</v>
      </c>
      <c r="AF51" s="26"/>
      <c r="AG51">
        <f t="shared" si="2"/>
        <v>1355.9390957671942</v>
      </c>
      <c r="AI51" s="75">
        <f>PXIL!H51</f>
        <v>0</v>
      </c>
      <c r="AJ51" s="75">
        <f>PXIL!N51</f>
        <v>0</v>
      </c>
      <c r="AK51" s="75">
        <f>RTM_IEX!H51</f>
        <v>133.80000000000001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98.19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15.072457512813596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79.586363594827986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640.26574630394509</v>
      </c>
      <c r="P52" s="77">
        <v>117.66</v>
      </c>
      <c r="Q52" s="77">
        <v>38.140000000000008</v>
      </c>
      <c r="R52" s="80">
        <v>38.500000000000007</v>
      </c>
      <c r="S52" s="80">
        <v>0</v>
      </c>
      <c r="T52" s="78">
        <f>SUMPRODUCT(LTA!F52:AJ52,LTA!F$101:AJ$101,LTA!F$103:AJ$103)</f>
        <v>355.4</v>
      </c>
      <c r="U52" s="78">
        <f>SUMPRODUCT(LTA!F52:AJ52,LTA!F$102:AJ$102,LTA!F$103:AJ$103)</f>
        <v>30.25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128.63999999999999</v>
      </c>
      <c r="AB52" s="117">
        <f>-STOA!N52</f>
        <v>-290.39</v>
      </c>
      <c r="AC52">
        <f t="shared" si="0"/>
        <v>16.771943644392262</v>
      </c>
      <c r="AD52">
        <f t="shared" si="1"/>
        <v>1305.7726237671945</v>
      </c>
      <c r="AE52">
        <f>'IDT-1'!B52</f>
        <v>14.643000000000001</v>
      </c>
      <c r="AF52" s="26"/>
      <c r="AG52">
        <f t="shared" si="2"/>
        <v>1320.4156237671946</v>
      </c>
      <c r="AI52" s="75">
        <f>PXIL!H52</f>
        <v>0</v>
      </c>
      <c r="AJ52" s="75">
        <f>PXIL!N52</f>
        <v>0</v>
      </c>
      <c r="AK52" s="75">
        <f>RTM_IEX!H52</f>
        <v>91.45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77.97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15.072457512813596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84.02000000000001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625.6933639255451</v>
      </c>
      <c r="P53" s="77">
        <v>117.66</v>
      </c>
      <c r="Q53" s="77">
        <v>38.140000000000008</v>
      </c>
      <c r="R53" s="80">
        <v>38.500000000000007</v>
      </c>
      <c r="S53" s="80">
        <v>0</v>
      </c>
      <c r="T53" s="78">
        <f>SUMPRODUCT(LTA!F53:AJ53,LTA!F$101:AJ$101,LTA!F$103:AJ$103)</f>
        <v>357.35</v>
      </c>
      <c r="U53" s="78">
        <f>SUMPRODUCT(LTA!F53:AJ53,LTA!F$102:AJ$102,LTA!F$103:AJ$103)</f>
        <v>29.97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128.63999999999999</v>
      </c>
      <c r="AB53" s="117">
        <f>-STOA!N53</f>
        <v>-290.39</v>
      </c>
      <c r="AC53">
        <f t="shared" si="0"/>
        <v>16.756642679827859</v>
      </c>
      <c r="AD53">
        <f t="shared" si="1"/>
        <v>1304.0491787585313</v>
      </c>
      <c r="AE53">
        <f>'IDT-1'!B53</f>
        <v>17.353999999999999</v>
      </c>
      <c r="AF53" s="26"/>
      <c r="AG53">
        <f t="shared" si="2"/>
        <v>1321.4031787585313</v>
      </c>
      <c r="AI53" s="75">
        <f>PXIL!H53</f>
        <v>0</v>
      </c>
      <c r="AJ53" s="75">
        <f>PXIL!N53</f>
        <v>0</v>
      </c>
      <c r="AK53" s="75">
        <f>RTM_IEX!H53</f>
        <v>130.91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45.24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15.072457512813596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84.02000000000001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625.6933639255451</v>
      </c>
      <c r="P54" s="77">
        <v>117.66</v>
      </c>
      <c r="Q54" s="77">
        <v>38.140000000000008</v>
      </c>
      <c r="R54" s="80">
        <v>38.500000000000007</v>
      </c>
      <c r="S54" s="80">
        <v>0</v>
      </c>
      <c r="T54" s="78">
        <f>SUMPRODUCT(LTA!F54:AJ54,LTA!F$101:AJ$101,LTA!F$103:AJ$103)</f>
        <v>355.88</v>
      </c>
      <c r="U54" s="78">
        <f>SUMPRODUCT(LTA!F54:AJ54,LTA!F$102:AJ$102,LTA!F$103:AJ$103)</f>
        <v>29.630000000000003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128.63999999999999</v>
      </c>
      <c r="AB54" s="117">
        <f>-STOA!N54</f>
        <v>-290.39</v>
      </c>
      <c r="AC54">
        <f t="shared" si="0"/>
        <v>16.317258679827855</v>
      </c>
      <c r="AD54">
        <f t="shared" si="1"/>
        <v>1254.5585627585308</v>
      </c>
      <c r="AE54">
        <f>'IDT-1'!B54</f>
        <v>36</v>
      </c>
      <c r="AF54" s="26"/>
      <c r="AG54">
        <f t="shared" si="2"/>
        <v>1290.5585627585308</v>
      </c>
      <c r="AI54" s="75">
        <f>PXIL!H54</f>
        <v>0</v>
      </c>
      <c r="AJ54" s="75">
        <f>PXIL!N54</f>
        <v>0</v>
      </c>
      <c r="AK54" s="75">
        <f>RTM_IEX!H54</f>
        <v>128.03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15.072457512813596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84.02000000000001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617.93263105194501</v>
      </c>
      <c r="P55" s="77">
        <v>117.66</v>
      </c>
      <c r="Q55" s="77">
        <v>38.140000000000008</v>
      </c>
      <c r="R55" s="80">
        <v>38.500000000000007</v>
      </c>
      <c r="S55" s="80">
        <v>0</v>
      </c>
      <c r="T55" s="78">
        <f>SUMPRODUCT(LTA!F55:AJ55,LTA!F$101:AJ$101,LTA!F$103:AJ$103)</f>
        <v>354.36999999999995</v>
      </c>
      <c r="U55" s="78">
        <f>SUMPRODUCT(LTA!F55:AJ55,LTA!F$102:AJ$102,LTA!F$103:AJ$103)</f>
        <v>29.4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129.6</v>
      </c>
      <c r="AB55" s="117">
        <f>-STOA!N55</f>
        <v>-290.39</v>
      </c>
      <c r="AC55">
        <f t="shared" si="0"/>
        <v>15.877868230540173</v>
      </c>
      <c r="AD55">
        <f t="shared" si="1"/>
        <v>1205.0672203342185</v>
      </c>
      <c r="AE55">
        <f>'IDT-1'!B55</f>
        <v>0</v>
      </c>
      <c r="AF55" s="26"/>
      <c r="AG55">
        <f t="shared" si="2"/>
        <v>1205.0672203342185</v>
      </c>
      <c r="AI55" s="75">
        <f>PXIL!H55</f>
        <v>0</v>
      </c>
      <c r="AJ55" s="75">
        <f>PXIL!N55</f>
        <v>0</v>
      </c>
      <c r="AK55" s="75">
        <f>RTM_IEX!H55</f>
        <v>86.64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15.072457512813596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617.93063889366135</v>
      </c>
      <c r="P56" s="77">
        <v>117.66</v>
      </c>
      <c r="Q56" s="77">
        <v>38.140000000000008</v>
      </c>
      <c r="R56" s="80">
        <v>38.500000000000007</v>
      </c>
      <c r="S56" s="80">
        <v>0</v>
      </c>
      <c r="T56" s="78">
        <f>SUMPRODUCT(LTA!F56:AJ56,LTA!F$101:AJ$101,LTA!F$103:AJ$103)</f>
        <v>351.37</v>
      </c>
      <c r="U56" s="78">
        <f>SUMPRODUCT(LTA!F56:AJ56,LTA!F$102:AJ$102,LTA!F$103:AJ$103)</f>
        <v>29.13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129.6</v>
      </c>
      <c r="AB56" s="117">
        <f>-STOA!N56</f>
        <v>-290.39</v>
      </c>
      <c r="AC56">
        <f t="shared" si="0"/>
        <v>15.806692928332984</v>
      </c>
      <c r="AD56">
        <f t="shared" si="1"/>
        <v>1197.0502931128813</v>
      </c>
      <c r="AE56">
        <f>'IDT-1'!B56</f>
        <v>0</v>
      </c>
      <c r="AF56" s="26"/>
      <c r="AG56">
        <f t="shared" si="2"/>
        <v>1197.0502931128813</v>
      </c>
      <c r="AI56" s="75">
        <f>PXIL!H56</f>
        <v>0</v>
      </c>
      <c r="AJ56" s="75">
        <f>PXIL!N56</f>
        <v>0</v>
      </c>
      <c r="AK56" s="75">
        <f>RTM_IEX!H56</f>
        <v>81.819999999999993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15.072457512813596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619.63530634820165</v>
      </c>
      <c r="P57" s="77">
        <v>117.66</v>
      </c>
      <c r="Q57" s="77">
        <v>38.140000000000008</v>
      </c>
      <c r="R57" s="80">
        <v>38.500000000000007</v>
      </c>
      <c r="S57" s="80">
        <v>0</v>
      </c>
      <c r="T57" s="78">
        <f>SUMPRODUCT(LTA!F57:AJ57,LTA!F$101:AJ$101,LTA!F$103:AJ$103)</f>
        <v>350.91</v>
      </c>
      <c r="U57" s="78">
        <f>SUMPRODUCT(LTA!F57:AJ57,LTA!F$102:AJ$102,LTA!F$103:AJ$103)</f>
        <v>22.740000000000002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129.6</v>
      </c>
      <c r="AB57" s="117">
        <f>-STOA!N57</f>
        <v>-290.39</v>
      </c>
      <c r="AC57">
        <f t="shared" si="0"/>
        <v>15.549686001932937</v>
      </c>
      <c r="AD57">
        <f t="shared" si="1"/>
        <v>1168.1019674938213</v>
      </c>
      <c r="AE57">
        <f>'IDT-1'!B57</f>
        <v>0</v>
      </c>
      <c r="AF57" s="26"/>
      <c r="AG57">
        <f t="shared" si="2"/>
        <v>1168.1019674938213</v>
      </c>
      <c r="AI57" s="75">
        <f>PXIL!H57</f>
        <v>0</v>
      </c>
      <c r="AJ57" s="75">
        <f>PXIL!N57</f>
        <v>0</v>
      </c>
      <c r="AK57" s="75">
        <f>RTM_IEX!H57</f>
        <v>57.76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15.072457512813596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84.02000000000001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621.9710105448853</v>
      </c>
      <c r="P58" s="77">
        <v>117.66</v>
      </c>
      <c r="Q58" s="77">
        <v>38.140000000000008</v>
      </c>
      <c r="R58" s="80">
        <v>38.500000000000007</v>
      </c>
      <c r="S58" s="80">
        <v>0</v>
      </c>
      <c r="T58" s="78">
        <f>SUMPRODUCT(LTA!F58:AJ58,LTA!F$101:AJ$101,LTA!F$103:AJ$103)</f>
        <v>339.59999999999997</v>
      </c>
      <c r="U58" s="78">
        <f>SUMPRODUCT(LTA!F58:AJ58,LTA!F$102:AJ$102,LTA!F$103:AJ$103)</f>
        <v>22.16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126.8</v>
      </c>
      <c r="AB58" s="117">
        <f>-STOA!N58</f>
        <v>-290.39</v>
      </c>
      <c r="AC58">
        <f t="shared" si="0"/>
        <v>15.407053970078049</v>
      </c>
      <c r="AD58">
        <f t="shared" si="1"/>
        <v>1152.0364140876209</v>
      </c>
      <c r="AE58">
        <f>'IDT-1'!B58</f>
        <v>0</v>
      </c>
      <c r="AF58" s="26"/>
      <c r="AG58">
        <f t="shared" si="2"/>
        <v>1152.0364140876209</v>
      </c>
      <c r="AI58" s="75">
        <f>PXIL!H58</f>
        <v>0</v>
      </c>
      <c r="AJ58" s="75">
        <f>PXIL!N58</f>
        <v>0</v>
      </c>
      <c r="AK58" s="75">
        <f>RTM_IEX!H58</f>
        <v>53.91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15.072457512813596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84.02000000000001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620.41385251459803</v>
      </c>
      <c r="P59" s="77">
        <v>117.66</v>
      </c>
      <c r="Q59" s="77">
        <v>38.140000000000008</v>
      </c>
      <c r="R59" s="80">
        <v>38.500000000000007</v>
      </c>
      <c r="S59" s="80">
        <v>0</v>
      </c>
      <c r="T59" s="78">
        <f>SUMPRODUCT(LTA!F59:AJ59,LTA!F$101:AJ$101,LTA!F$103:AJ$103)</f>
        <v>327.44</v>
      </c>
      <c r="U59" s="78">
        <f>SUMPRODUCT(LTA!F59:AJ59,LTA!F$102:AJ$102,LTA!F$103:AJ$103)</f>
        <v>21.48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141.32999999999998</v>
      </c>
      <c r="AB59" s="117">
        <f>-STOA!N59</f>
        <v>-290.39</v>
      </c>
      <c r="AC59">
        <f t="shared" si="0"/>
        <v>15.518222979411522</v>
      </c>
      <c r="AD59">
        <f t="shared" si="1"/>
        <v>1164.5580870480003</v>
      </c>
      <c r="AE59">
        <f>'IDT-1'!B59</f>
        <v>0</v>
      </c>
      <c r="AF59" s="26"/>
      <c r="AG59">
        <f t="shared" si="2"/>
        <v>1164.5580870480003</v>
      </c>
      <c r="AI59" s="75">
        <f>PXIL!H59</f>
        <v>0</v>
      </c>
      <c r="AJ59" s="75">
        <f>PXIL!N59</f>
        <v>0</v>
      </c>
      <c r="AK59" s="75">
        <f>RTM_IEX!H59</f>
        <v>66.41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15.072457512813596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84.02000000000001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620.41385251459803</v>
      </c>
      <c r="P60" s="77">
        <v>117.66</v>
      </c>
      <c r="Q60" s="77">
        <v>38.140000000000008</v>
      </c>
      <c r="R60" s="80">
        <v>38.500000000000007</v>
      </c>
      <c r="S60" s="80">
        <v>0</v>
      </c>
      <c r="T60" s="78">
        <f>SUMPRODUCT(LTA!F60:AJ60,LTA!F$101:AJ$101,LTA!F$103:AJ$103)</f>
        <v>314.44</v>
      </c>
      <c r="U60" s="78">
        <f>SUMPRODUCT(LTA!F60:AJ60,LTA!F$102:AJ$102,LTA!F$103:AJ$103)</f>
        <v>20.89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137.13</v>
      </c>
      <c r="AB60" s="117">
        <f>-STOA!N60</f>
        <v>-290.39</v>
      </c>
      <c r="AC60">
        <f t="shared" si="0"/>
        <v>15.234686979411523</v>
      </c>
      <c r="AD60">
        <f t="shared" si="1"/>
        <v>1132.6216230480004</v>
      </c>
      <c r="AE60">
        <f>'IDT-1'!B60</f>
        <v>0</v>
      </c>
      <c r="AF60" s="26"/>
      <c r="AG60">
        <f t="shared" si="2"/>
        <v>1132.6216230480004</v>
      </c>
      <c r="AI60" s="75">
        <f>PXIL!H60</f>
        <v>0</v>
      </c>
      <c r="AJ60" s="75">
        <f>PXIL!N60</f>
        <v>0</v>
      </c>
      <c r="AK60" s="75">
        <f>RTM_IEX!H60</f>
        <v>51.98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15.072457512813596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84.02000000000001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626.92341131379806</v>
      </c>
      <c r="P61" s="77">
        <v>117.66</v>
      </c>
      <c r="Q61" s="77">
        <v>38.140000000000008</v>
      </c>
      <c r="R61" s="80">
        <v>38.500000000000007</v>
      </c>
      <c r="S61" s="80">
        <v>0</v>
      </c>
      <c r="T61" s="78">
        <f>SUMPRODUCT(LTA!F61:AJ61,LTA!F$101:AJ$101,LTA!F$103:AJ$103)</f>
        <v>299.46000000000004</v>
      </c>
      <c r="U61" s="78">
        <f>SUMPRODUCT(LTA!F61:AJ61,LTA!F$102:AJ$102,LTA!F$103:AJ$103)</f>
        <v>20.62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131.53</v>
      </c>
      <c r="AB61" s="117">
        <f>-STOA!N61</f>
        <v>-290.39</v>
      </c>
      <c r="AC61">
        <f t="shared" si="0"/>
        <v>15.447291096844481</v>
      </c>
      <c r="AD61">
        <f t="shared" si="1"/>
        <v>1156.568577729767</v>
      </c>
      <c r="AE61">
        <f>'IDT-1'!B61</f>
        <v>0</v>
      </c>
      <c r="AF61" s="26"/>
      <c r="AG61">
        <f t="shared" si="2"/>
        <v>1156.568577729767</v>
      </c>
      <c r="AI61" s="75">
        <f>PXIL!H61</f>
        <v>0</v>
      </c>
      <c r="AJ61" s="75">
        <f>PXIL!N61</f>
        <v>0</v>
      </c>
      <c r="AK61" s="75">
        <f>RTM_IEX!H61</f>
        <v>90.48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15.072457512813596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84.02000000000001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636.72500169939815</v>
      </c>
      <c r="P62" s="77">
        <v>117.66</v>
      </c>
      <c r="Q62" s="77">
        <v>38.140000000000008</v>
      </c>
      <c r="R62" s="80">
        <v>38.500000000000007</v>
      </c>
      <c r="S62" s="80">
        <v>0</v>
      </c>
      <c r="T62" s="78">
        <f>SUMPRODUCT(LTA!F62:AJ62,LTA!F$101:AJ$101,LTA!F$103:AJ$103)</f>
        <v>282.77000000000004</v>
      </c>
      <c r="U62" s="78">
        <f>SUMPRODUCT(LTA!F62:AJ62,LTA!F$102:AJ$102,LTA!F$103:AJ$103)</f>
        <v>20.45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125.22999999999999</v>
      </c>
      <c r="AB62" s="117">
        <f>-STOA!N62</f>
        <v>-290.39</v>
      </c>
      <c r="AC62">
        <f t="shared" si="0"/>
        <v>15.151889092237763</v>
      </c>
      <c r="AD62">
        <f t="shared" si="1"/>
        <v>1123.2955701199742</v>
      </c>
      <c r="AE62">
        <f>'IDT-1'!B62</f>
        <v>0</v>
      </c>
      <c r="AF62" s="26"/>
      <c r="AG62">
        <f t="shared" si="2"/>
        <v>1123.2955701199742</v>
      </c>
      <c r="AI62" s="75">
        <f>PXIL!H62</f>
        <v>0</v>
      </c>
      <c r="AJ62" s="75">
        <f>PXIL!N62</f>
        <v>0</v>
      </c>
      <c r="AK62" s="75">
        <f>RTM_IEX!H62</f>
        <v>70.27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15.072457512813596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84.02000000000001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631.19913205517059</v>
      </c>
      <c r="P63" s="77">
        <v>117.66</v>
      </c>
      <c r="Q63" s="77">
        <v>38.140000000000008</v>
      </c>
      <c r="R63" s="80">
        <v>38.500000000000007</v>
      </c>
      <c r="S63" s="80">
        <v>0</v>
      </c>
      <c r="T63" s="78">
        <f>SUMPRODUCT(LTA!F63:AJ63,LTA!F$101:AJ$101,LTA!F$103:AJ$103)</f>
        <v>265.48</v>
      </c>
      <c r="U63" s="78">
        <f>SUMPRODUCT(LTA!F63:AJ63,LTA!F$102:AJ$102,LTA!F$103:AJ$103)</f>
        <v>19.82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124.72</v>
      </c>
      <c r="AB63" s="117">
        <f>-STOA!N63</f>
        <v>-290.39</v>
      </c>
      <c r="AC63">
        <f t="shared" si="0"/>
        <v>15.330653439368559</v>
      </c>
      <c r="AD63">
        <f t="shared" si="1"/>
        <v>1143.4309361286157</v>
      </c>
      <c r="AE63">
        <f>'IDT-1'!B63</f>
        <v>0</v>
      </c>
      <c r="AF63" s="26"/>
      <c r="AG63">
        <f t="shared" si="2"/>
        <v>1143.4309361286157</v>
      </c>
      <c r="AI63" s="75">
        <f>PXIL!H63</f>
        <v>0</v>
      </c>
      <c r="AJ63" s="75">
        <f>PXIL!N63</f>
        <v>0</v>
      </c>
      <c r="AK63" s="75">
        <f>RTM_IEX!H63</f>
        <v>114.54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15.072457512813596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84.02000000000001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631.19913205517059</v>
      </c>
      <c r="P64" s="77">
        <v>117.66</v>
      </c>
      <c r="Q64" s="77">
        <v>38.140000000000008</v>
      </c>
      <c r="R64" s="80">
        <v>38.500000000000007</v>
      </c>
      <c r="S64" s="80">
        <v>0</v>
      </c>
      <c r="T64" s="78">
        <f>SUMPRODUCT(LTA!F64:AJ64,LTA!F$101:AJ$101,LTA!F$103:AJ$103)</f>
        <v>240.67</v>
      </c>
      <c r="U64" s="78">
        <f>SUMPRODUCT(LTA!F64:AJ64,LTA!F$102:AJ$102,LTA!F$103:AJ$103)</f>
        <v>19.48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117.72</v>
      </c>
      <c r="AB64" s="117">
        <f>-STOA!N64</f>
        <v>-290.39</v>
      </c>
      <c r="AC64">
        <f t="shared" si="0"/>
        <v>15.200237439368561</v>
      </c>
      <c r="AD64">
        <f t="shared" si="1"/>
        <v>1128.7413521286157</v>
      </c>
      <c r="AE64">
        <f>'IDT-1'!B64</f>
        <v>0</v>
      </c>
      <c r="AF64" s="26"/>
      <c r="AG64">
        <f t="shared" si="2"/>
        <v>1128.7413521286157</v>
      </c>
      <c r="AI64" s="75">
        <f>PXIL!H64</f>
        <v>0</v>
      </c>
      <c r="AJ64" s="75">
        <f>PXIL!N64</f>
        <v>0</v>
      </c>
      <c r="AK64" s="75">
        <f>RTM_IEX!H64</f>
        <v>131.87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15.072457512813596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84.02000000000001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635.8665561319707</v>
      </c>
      <c r="P65" s="77">
        <v>117.66</v>
      </c>
      <c r="Q65" s="77">
        <v>0</v>
      </c>
      <c r="R65" s="80">
        <v>38.500000000000007</v>
      </c>
      <c r="S65" s="80">
        <v>0</v>
      </c>
      <c r="T65" s="78">
        <f>SUMPRODUCT(LTA!F65:AJ65,LTA!F$101:AJ$101,LTA!F$103:AJ$103)</f>
        <v>218.98000000000002</v>
      </c>
      <c r="U65" s="78">
        <f>SUMPRODUCT(LTA!F65:AJ65,LTA!F$102:AJ$102,LTA!F$103:AJ$103)</f>
        <v>11.629999999999999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110.72</v>
      </c>
      <c r="AB65" s="117">
        <f>-STOA!N65</f>
        <v>-290.39</v>
      </c>
      <c r="AC65">
        <f t="shared" si="0"/>
        <v>14.160670771244403</v>
      </c>
      <c r="AD65">
        <f t="shared" si="1"/>
        <v>1011.6483428735401</v>
      </c>
      <c r="AE65">
        <f>'IDT-1'!B65</f>
        <v>15</v>
      </c>
      <c r="AF65" s="26"/>
      <c r="AG65">
        <f t="shared" si="2"/>
        <v>1026.6483428735401</v>
      </c>
      <c r="AI65" s="75">
        <f>PXIL!H65</f>
        <v>0</v>
      </c>
      <c r="AJ65" s="75">
        <f>PXIL!N65</f>
        <v>0</v>
      </c>
      <c r="AK65" s="75">
        <f>RTM_IEX!H65</f>
        <v>83.75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15.072457512813596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640.53398020877057</v>
      </c>
      <c r="P66" s="77">
        <v>117.66</v>
      </c>
      <c r="Q66" s="77">
        <v>0</v>
      </c>
      <c r="R66" s="80">
        <v>38.500000000000007</v>
      </c>
      <c r="S66" s="80">
        <v>0</v>
      </c>
      <c r="T66" s="78">
        <f>SUMPRODUCT(LTA!F66:AJ66,LTA!F$101:AJ$101,LTA!F$103:AJ$103)</f>
        <v>191.82</v>
      </c>
      <c r="U66" s="78">
        <f>SUMPRODUCT(LTA!F66:AJ66,LTA!F$102:AJ$102,LTA!F$103:AJ$103)</f>
        <v>11.620000000000001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101.62</v>
      </c>
      <c r="AB66" s="117">
        <f>-STOA!N66</f>
        <v>-290.39</v>
      </c>
      <c r="AC66">
        <f t="shared" si="0"/>
        <v>14.140024102754726</v>
      </c>
      <c r="AD66">
        <f t="shared" si="1"/>
        <v>1009.3227772136576</v>
      </c>
      <c r="AE66">
        <f>'IDT-1'!B66</f>
        <v>47</v>
      </c>
      <c r="AF66" s="26"/>
      <c r="AG66">
        <f t="shared" si="2"/>
        <v>1056.3227772136574</v>
      </c>
      <c r="AI66" s="75">
        <f>PXIL!H66</f>
        <v>0</v>
      </c>
      <c r="AJ66" s="75">
        <f>PXIL!N66</f>
        <v>0</v>
      </c>
      <c r="AK66" s="75">
        <f>RTM_IEX!H66</f>
        <v>113.59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3.85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15.072457512813596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645.29330870369176</v>
      </c>
      <c r="P67" s="77">
        <v>117.66</v>
      </c>
      <c r="Q67" s="77">
        <v>0</v>
      </c>
      <c r="R67" s="80">
        <v>38.500000000000007</v>
      </c>
      <c r="S67" s="80">
        <v>0</v>
      </c>
      <c r="T67" s="78">
        <f>SUMPRODUCT(LTA!F67:AJ67,LTA!F$101:AJ$101,LTA!F$103:AJ$103)</f>
        <v>165.69</v>
      </c>
      <c r="U67" s="78">
        <f>SUMPRODUCT(LTA!F67:AJ67,LTA!F$102:AJ$102,LTA!F$103:AJ$103)</f>
        <v>11.59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93.22</v>
      </c>
      <c r="AB67" s="117">
        <f>-STOA!N67</f>
        <v>-290.39</v>
      </c>
      <c r="AC67">
        <f t="shared" si="0"/>
        <v>13.852258193510032</v>
      </c>
      <c r="AD67">
        <f t="shared" si="1"/>
        <v>976.90987161782323</v>
      </c>
      <c r="AE67">
        <f>'IDT-1'!B67</f>
        <v>29.151</v>
      </c>
      <c r="AF67" s="26"/>
      <c r="AG67">
        <f t="shared" si="2"/>
        <v>1006.0608716178232</v>
      </c>
      <c r="AI67" s="75">
        <f>PXIL!H67</f>
        <v>0</v>
      </c>
      <c r="AJ67" s="75">
        <f>PXIL!N67</f>
        <v>0</v>
      </c>
      <c r="AK67" s="75">
        <f>RTM_IEX!H67</f>
        <v>69.3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45.24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15.072457512813596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648.03307179372405</v>
      </c>
      <c r="P68" s="77">
        <v>117.66</v>
      </c>
      <c r="Q68" s="77">
        <v>0</v>
      </c>
      <c r="R68" s="80">
        <v>38.5</v>
      </c>
      <c r="S68" s="80">
        <v>0</v>
      </c>
      <c r="T68" s="78">
        <f>SUMPRODUCT(LTA!F68:AJ68,LTA!F$101:AJ$101,LTA!F$103:AJ$103)</f>
        <v>142.77000000000001</v>
      </c>
      <c r="U68" s="78">
        <f>SUMPRODUCT(LTA!F68:AJ68,LTA!F$102:AJ$102,LTA!F$103:AJ$103)</f>
        <v>11.5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82.72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14.013560108702318</v>
      </c>
      <c r="AD68">
        <f t="shared" ref="AD68:AD98" si="4">SUM(B68:AB68,AI68:AR68)-AC68</f>
        <v>995.07833279266345</v>
      </c>
      <c r="AE68">
        <f>'IDT-1'!B68</f>
        <v>34.487000000000002</v>
      </c>
      <c r="AF68" s="26"/>
      <c r="AG68">
        <f t="shared" ref="AG68:AG98" si="5">SUM(AD68:AF68)+AT68</f>
        <v>1029.5653327926634</v>
      </c>
      <c r="AI68" s="75">
        <f>PXIL!H68</f>
        <v>0</v>
      </c>
      <c r="AJ68" s="75">
        <f>PXIL!N68</f>
        <v>0</v>
      </c>
      <c r="AK68" s="75">
        <f>RTM_IEX!H68</f>
        <v>97.22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66.42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15.072457512813596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652.1059260619835</v>
      </c>
      <c r="P69" s="77">
        <v>117.66</v>
      </c>
      <c r="Q69" s="77">
        <v>0</v>
      </c>
      <c r="R69" s="80">
        <v>27.060000000000002</v>
      </c>
      <c r="S69" s="80">
        <v>0</v>
      </c>
      <c r="T69" s="78">
        <f>SUMPRODUCT(LTA!F69:AJ69,LTA!F$101:AJ$101,LTA!F$103:AJ$103)</f>
        <v>116.83</v>
      </c>
      <c r="U69" s="78">
        <f>SUMPRODUCT(LTA!F69:AJ69,LTA!F$102:AJ$102,LTA!F$103:AJ$103)</f>
        <v>11.43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161.13</v>
      </c>
      <c r="AB69" s="117">
        <f>-STOA!N69</f>
        <v>-290.39</v>
      </c>
      <c r="AC69">
        <f t="shared" si="3"/>
        <v>14.121913226263</v>
      </c>
      <c r="AD69">
        <f t="shared" si="4"/>
        <v>1007.2828339433621</v>
      </c>
      <c r="AE69">
        <f>'IDT-1'!B69</f>
        <v>17.896999999999998</v>
      </c>
      <c r="AF69" s="26"/>
      <c r="AG69">
        <f t="shared" si="5"/>
        <v>1025.1798339433622</v>
      </c>
      <c r="AI69" s="75">
        <f>PXIL!H69</f>
        <v>0</v>
      </c>
      <c r="AJ69" s="75">
        <f>PXIL!N69</f>
        <v>0</v>
      </c>
      <c r="AK69" s="75">
        <f>RTM_IEX!H69</f>
        <v>130.91999999999999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15.072457512813596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672.37697735988354</v>
      </c>
      <c r="P70" s="77">
        <v>117.66</v>
      </c>
      <c r="Q70" s="77">
        <v>0</v>
      </c>
      <c r="R70" s="80">
        <v>11.79</v>
      </c>
      <c r="S70" s="80">
        <v>0</v>
      </c>
      <c r="T70" s="78">
        <f>SUMPRODUCT(LTA!F70:AJ70,LTA!F$101:AJ$101,LTA!F$103:AJ$103)</f>
        <v>89.53</v>
      </c>
      <c r="U70" s="78">
        <f>SUMPRODUCT(LTA!F70:AJ70,LTA!F$102:AJ$102,LTA!F$103:AJ$103)</f>
        <v>11.469999999999999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213.10999999999999</v>
      </c>
      <c r="AB70" s="117">
        <f>-STOA!N70</f>
        <v>-290.39</v>
      </c>
      <c r="AC70">
        <f t="shared" si="3"/>
        <v>14.36647447768452</v>
      </c>
      <c r="AD70">
        <f t="shared" si="4"/>
        <v>1034.8293239898405</v>
      </c>
      <c r="AE70">
        <f>'IDT-1'!B70</f>
        <v>4.3390000000000004</v>
      </c>
      <c r="AF70" s="26"/>
      <c r="AG70">
        <f t="shared" si="5"/>
        <v>1039.1683239898405</v>
      </c>
      <c r="AI70" s="75">
        <f>PXIL!H70</f>
        <v>0</v>
      </c>
      <c r="AJ70" s="75">
        <f>PXIL!N70</f>
        <v>0</v>
      </c>
      <c r="AK70" s="75">
        <f>RTM_IEX!H70</f>
        <v>128.99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15.072457512813596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676.5652583818835</v>
      </c>
      <c r="P71" s="77">
        <v>117.66</v>
      </c>
      <c r="Q71" s="77">
        <v>0</v>
      </c>
      <c r="R71" s="80">
        <v>3.6847979139504559</v>
      </c>
      <c r="S71" s="80">
        <v>0</v>
      </c>
      <c r="T71" s="78">
        <f>SUMPRODUCT(LTA!F71:AJ71,LTA!F$101:AJ$101,LTA!F$103:AJ$103)</f>
        <v>59.59</v>
      </c>
      <c r="U71" s="78">
        <f>SUMPRODUCT(LTA!F71:AJ71,LTA!F$102:AJ$102,LTA!F$103:AJ$103)</f>
        <v>12.47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313.91999999999996</v>
      </c>
      <c r="AB71" s="117">
        <f>-STOA!N71</f>
        <v>-290.39</v>
      </c>
      <c r="AC71">
        <f t="shared" si="3"/>
        <v>14.751005572686397</v>
      </c>
      <c r="AD71">
        <f t="shared" si="4"/>
        <v>1078.1415082359611</v>
      </c>
      <c r="AE71">
        <f>'IDT-1'!B71</f>
        <v>0</v>
      </c>
      <c r="AF71" s="26"/>
      <c r="AG71">
        <f t="shared" si="5"/>
        <v>1078.1415082359611</v>
      </c>
      <c r="AI71" s="75">
        <f>PXIL!H71</f>
        <v>0</v>
      </c>
      <c r="AJ71" s="75">
        <f>PXIL!N71</f>
        <v>0</v>
      </c>
      <c r="AK71" s="75">
        <f>RTM_IEX!H71</f>
        <v>84.7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15.072457512813596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691.79104362818339</v>
      </c>
      <c r="P72" s="77">
        <v>117.66</v>
      </c>
      <c r="Q72" s="77">
        <v>0</v>
      </c>
      <c r="R72" s="80">
        <v>0.19</v>
      </c>
      <c r="S72" s="80">
        <v>0</v>
      </c>
      <c r="T72" s="78">
        <f>SUMPRODUCT(LTA!F72:AJ72,LTA!F$101:AJ$101,LTA!F$103:AJ$103)</f>
        <v>39.950000000000003</v>
      </c>
      <c r="U72" s="78">
        <f>SUMPRODUCT(LTA!F72:AJ72,LTA!F$102:AJ$102,LTA!F$103:AJ$103)</f>
        <v>12.54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367.13000000000005</v>
      </c>
      <c r="AB72" s="117">
        <f>-STOA!N72</f>
        <v>-290.39</v>
      </c>
      <c r="AC72">
        <f t="shared" si="3"/>
        <v>14.896214261211073</v>
      </c>
      <c r="AD72">
        <f t="shared" si="4"/>
        <v>1094.4972868797861</v>
      </c>
      <c r="AE72">
        <f>'IDT-1'!B72</f>
        <v>0</v>
      </c>
      <c r="AF72" s="26"/>
      <c r="AG72">
        <f t="shared" si="5"/>
        <v>1094.4972868797861</v>
      </c>
      <c r="AI72" s="75">
        <f>PXIL!H72</f>
        <v>0</v>
      </c>
      <c r="AJ72" s="75">
        <f>PXIL!N72</f>
        <v>0</v>
      </c>
      <c r="AK72" s="75">
        <f>RTM_IEX!H72</f>
        <v>55.83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15.072457512813596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735.40780475323845</v>
      </c>
      <c r="P73" s="77">
        <v>117.66</v>
      </c>
      <c r="Q73" s="77">
        <v>0</v>
      </c>
      <c r="R73" s="80">
        <v>0</v>
      </c>
      <c r="S73" s="80">
        <v>0</v>
      </c>
      <c r="T73" s="78">
        <f>SUMPRODUCT(LTA!F73:AJ73,LTA!F$101:AJ$101,LTA!F$103:AJ$103)</f>
        <v>22.28</v>
      </c>
      <c r="U73" s="78">
        <f>SUMPRODUCT(LTA!F73:AJ73,LTA!F$102:AJ$102,LTA!F$103:AJ$103)</f>
        <v>12.69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379.73</v>
      </c>
      <c r="AB73" s="117">
        <f>-STOA!N73</f>
        <v>-290.39</v>
      </c>
      <c r="AC73">
        <f t="shared" si="3"/>
        <v>15.108001759111557</v>
      </c>
      <c r="AD73">
        <f t="shared" si="4"/>
        <v>1118.3522605069404</v>
      </c>
      <c r="AE73">
        <f>'IDT-1'!B73</f>
        <v>0</v>
      </c>
      <c r="AF73" s="26"/>
      <c r="AG73">
        <f t="shared" si="5"/>
        <v>1118.3522605069404</v>
      </c>
      <c r="AI73" s="75">
        <f>PXIL!H73</f>
        <v>0</v>
      </c>
      <c r="AJ73" s="75">
        <f>PXIL!N73</f>
        <v>0</v>
      </c>
      <c r="AK73" s="75">
        <f>RTM_IEX!H73</f>
        <v>41.39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15.072457512813596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767.7293859448157</v>
      </c>
      <c r="P74" s="77">
        <v>117.66</v>
      </c>
      <c r="Q74" s="77">
        <v>0</v>
      </c>
      <c r="R74" s="80">
        <v>0</v>
      </c>
      <c r="S74" s="80">
        <v>0</v>
      </c>
      <c r="T74" s="78">
        <f>SUMPRODUCT(LTA!F74:AJ74,LTA!F$101:AJ$101,LTA!F$103:AJ$103)</f>
        <v>16.649999999999999</v>
      </c>
      <c r="U74" s="78">
        <f>SUMPRODUCT(LTA!F74:AJ74,LTA!F$102:AJ$102,LTA!F$103:AJ$103)</f>
        <v>12.86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401.26</v>
      </c>
      <c r="AB74" s="117">
        <f>-STOA!N74</f>
        <v>-290.39</v>
      </c>
      <c r="AC74">
        <f t="shared" si="3"/>
        <v>15.644023673597436</v>
      </c>
      <c r="AD74">
        <f t="shared" si="4"/>
        <v>1178.7278197840317</v>
      </c>
      <c r="AE74">
        <f>'IDT-1'!B74</f>
        <v>0</v>
      </c>
      <c r="AF74" s="26"/>
      <c r="AG74">
        <f t="shared" si="5"/>
        <v>1178.7278197840317</v>
      </c>
      <c r="AI74" s="75">
        <f>PXIL!H74</f>
        <v>0</v>
      </c>
      <c r="AJ74" s="75">
        <f>PXIL!N74</f>
        <v>0</v>
      </c>
      <c r="AK74" s="75">
        <f>RTM_IEX!H74</f>
        <v>53.91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820.02895737001563</v>
      </c>
      <c r="P75" s="77">
        <v>117.66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13.82</v>
      </c>
      <c r="U75" s="78">
        <f>SUMPRODUCT(LTA!F75:AJ75,LTA!F$102:AJ$102,LTA!F$103:AJ$103)</f>
        <v>12.84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180.21</v>
      </c>
      <c r="AB75" s="117">
        <f>-STOA!N75</f>
        <v>-71.58</v>
      </c>
      <c r="AC75">
        <f t="shared" si="3"/>
        <v>12.191228819007637</v>
      </c>
      <c r="AD75">
        <f t="shared" si="4"/>
        <v>1229.3801860638216</v>
      </c>
      <c r="AE75">
        <f>'IDT-1'!B75</f>
        <v>0</v>
      </c>
      <c r="AF75" s="26"/>
      <c r="AG75">
        <f t="shared" si="5"/>
        <v>1229.3801860638216</v>
      </c>
      <c r="AI75" s="75">
        <f>PXIL!H75</f>
        <v>0</v>
      </c>
      <c r="AJ75" s="75">
        <f>PXIL!N75</f>
        <v>0</v>
      </c>
      <c r="AK75" s="75">
        <f>RTM_IEX!H75</f>
        <v>53.9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875.34068966872394</v>
      </c>
      <c r="P76" s="77">
        <v>117.66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11.99</v>
      </c>
      <c r="U76" s="78">
        <f>SUMPRODUCT(LTA!F76:AJ76,LTA!F$102:AJ$102,LTA!F$103:AJ$103)</f>
        <v>13.02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108.97</v>
      </c>
      <c r="AB76" s="117">
        <f>-STOA!N76</f>
        <v>-71.58</v>
      </c>
      <c r="AC76">
        <f t="shared" si="3"/>
        <v>12.036628063236273</v>
      </c>
      <c r="AD76">
        <f t="shared" si="4"/>
        <v>1211.9665191183014</v>
      </c>
      <c r="AE76">
        <f>'IDT-1'!B76</f>
        <v>9.7620000000000005</v>
      </c>
      <c r="AF76" s="26"/>
      <c r="AG76">
        <f t="shared" si="5"/>
        <v>1221.7285191183014</v>
      </c>
      <c r="AI76" s="75">
        <f>PXIL!H76</f>
        <v>0</v>
      </c>
      <c r="AJ76" s="75">
        <f>PXIL!N76</f>
        <v>0</v>
      </c>
      <c r="AK76" s="75">
        <f>RTM_IEX!H76</f>
        <v>53.91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877.57103379112402</v>
      </c>
      <c r="P77" s="77">
        <v>117.66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11.76</v>
      </c>
      <c r="U77" s="78">
        <f>SUMPRODUCT(LTA!F77:AJ77,LTA!F$102:AJ$102,LTA!F$103:AJ$103)</f>
        <v>14.51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90.68</v>
      </c>
      <c r="AB77" s="117">
        <f>-STOA!N77</f>
        <v>-71.58</v>
      </c>
      <c r="AC77">
        <f t="shared" si="3"/>
        <v>12.126567091513394</v>
      </c>
      <c r="AD77">
        <f t="shared" si="4"/>
        <v>1222.0969242124245</v>
      </c>
      <c r="AE77">
        <f>'IDT-1'!B77</f>
        <v>15.185</v>
      </c>
      <c r="AF77" s="26"/>
      <c r="AG77">
        <f t="shared" si="5"/>
        <v>1237.2819242124244</v>
      </c>
      <c r="AI77" s="75">
        <f>PXIL!H77</f>
        <v>0</v>
      </c>
      <c r="AJ77" s="75">
        <f>PXIL!N77</f>
        <v>0</v>
      </c>
      <c r="AK77" s="75">
        <f>RTM_IEX!H77</f>
        <v>78.930000000000007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877.59473249169116</v>
      </c>
      <c r="P78" s="77">
        <v>117.66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11.54</v>
      </c>
      <c r="U78" s="78">
        <f>SUMPRODUCT(LTA!F78:AJ78,LTA!F$102:AJ$102,LTA!F$103:AJ$103)</f>
        <v>14.5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76.240000000000009</v>
      </c>
      <c r="AB78" s="117">
        <f>-STOA!N78</f>
        <v>-71.58</v>
      </c>
      <c r="AC78">
        <f t="shared" si="3"/>
        <v>11.735175640078385</v>
      </c>
      <c r="AD78">
        <f t="shared" si="4"/>
        <v>1178.0120143644265</v>
      </c>
      <c r="AE78">
        <f>'IDT-1'!B78</f>
        <v>20.608000000000001</v>
      </c>
      <c r="AF78" s="26"/>
      <c r="AG78">
        <f t="shared" si="5"/>
        <v>1198.6200143644264</v>
      </c>
      <c r="AI78" s="75">
        <f>PXIL!H78</f>
        <v>0</v>
      </c>
      <c r="AJ78" s="75">
        <f>PXIL!N78</f>
        <v>0</v>
      </c>
      <c r="AK78" s="75">
        <f>RTM_IEX!H78</f>
        <v>49.1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866.04477213936525</v>
      </c>
      <c r="P79" s="77">
        <v>117.66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11.55</v>
      </c>
      <c r="U79" s="78">
        <f>SUMPRODUCT(LTA!F79:AJ79,LTA!F$102:AJ$102,LTA!F$103:AJ$103)</f>
        <v>14.46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73.360000000000014</v>
      </c>
      <c r="AB79" s="117">
        <f>-STOA!N79</f>
        <v>-71.58</v>
      </c>
      <c r="AC79">
        <f t="shared" si="3"/>
        <v>11.269039988977914</v>
      </c>
      <c r="AD79">
        <f t="shared" si="4"/>
        <v>1125.5081896632007</v>
      </c>
      <c r="AE79">
        <f>'IDT-1'!B79</f>
        <v>20.608000000000001</v>
      </c>
      <c r="AF79" s="26"/>
      <c r="AG79">
        <f t="shared" si="5"/>
        <v>1146.1161896632007</v>
      </c>
      <c r="AI79" s="75">
        <f>PXIL!H79</f>
        <v>0</v>
      </c>
      <c r="AJ79" s="75">
        <f>PXIL!N79</f>
        <v>0</v>
      </c>
      <c r="AK79" s="75">
        <f>RTM_IEX!H79</f>
        <v>10.59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864.70095399163552</v>
      </c>
      <c r="P80" s="77">
        <v>117.66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11.58</v>
      </c>
      <c r="U80" s="78">
        <f>SUMPRODUCT(LTA!F80:AJ80,LTA!F$102:AJ$102,LTA!F$103:AJ$103)</f>
        <v>23.12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52.180000000000007</v>
      </c>
      <c r="AB80" s="117">
        <f>-STOA!N80</f>
        <v>-71.58</v>
      </c>
      <c r="AC80">
        <f t="shared" si="3"/>
        <v>11.460758389277892</v>
      </c>
      <c r="AD80">
        <f t="shared" si="4"/>
        <v>1147.1026531151711</v>
      </c>
      <c r="AE80">
        <f>'IDT-1'!B80</f>
        <v>18</v>
      </c>
      <c r="AF80" s="26"/>
      <c r="AG80">
        <f t="shared" si="5"/>
        <v>1165.1026531151711</v>
      </c>
      <c r="AI80" s="75">
        <f>PXIL!H80</f>
        <v>0</v>
      </c>
      <c r="AJ80" s="75">
        <f>PXIL!N80</f>
        <v>0</v>
      </c>
      <c r="AK80" s="75">
        <f>RTM_IEX!H80</f>
        <v>46.21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864.22700871783024</v>
      </c>
      <c r="P81" s="77">
        <v>117.66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22.28</v>
      </c>
      <c r="U81" s="78">
        <f>SUMPRODUCT(LTA!F81:AJ81,LTA!F$102:AJ$102,LTA!F$103:AJ$103)</f>
        <v>23.04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52.180000000000007</v>
      </c>
      <c r="AB81" s="117">
        <f>-STOA!N81</f>
        <v>-71.58</v>
      </c>
      <c r="AC81">
        <f t="shared" si="3"/>
        <v>11.253483670868407</v>
      </c>
      <c r="AD81">
        <f t="shared" si="4"/>
        <v>1123.7559825597755</v>
      </c>
      <c r="AE81">
        <f>'IDT-1'!B81</f>
        <v>0</v>
      </c>
      <c r="AF81" s="26"/>
      <c r="AG81">
        <f t="shared" si="5"/>
        <v>1123.7559825597755</v>
      </c>
      <c r="AI81" s="75">
        <f>PXIL!H81</f>
        <v>0</v>
      </c>
      <c r="AJ81" s="75">
        <f>PXIL!N81</f>
        <v>0</v>
      </c>
      <c r="AK81" s="75">
        <f>RTM_IEX!H81</f>
        <v>12.51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813.18670721223009</v>
      </c>
      <c r="P82" s="77">
        <v>117.66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21.67</v>
      </c>
      <c r="U82" s="78">
        <f>SUMPRODUCT(LTA!F82:AJ82,LTA!F$102:AJ$102,LTA!F$103:AJ$103)</f>
        <v>22.8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56.990000000000009</v>
      </c>
      <c r="AB82" s="117">
        <f>-STOA!N82</f>
        <v>-71.58</v>
      </c>
      <c r="AC82">
        <f t="shared" si="3"/>
        <v>11.025561017619125</v>
      </c>
      <c r="AD82">
        <f t="shared" si="4"/>
        <v>1098.0836037074248</v>
      </c>
      <c r="AE82">
        <f>'IDT-1'!B82</f>
        <v>20.481000000000002</v>
      </c>
      <c r="AF82" s="26"/>
      <c r="AG82">
        <f t="shared" si="5"/>
        <v>1118.5646037074248</v>
      </c>
      <c r="AI82" s="75">
        <f>PXIL!H82</f>
        <v>0</v>
      </c>
      <c r="AJ82" s="75">
        <f>PXIL!N82</f>
        <v>0</v>
      </c>
      <c r="AK82" s="75">
        <f>RTM_IEX!H82</f>
        <v>33.69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780.33396692043175</v>
      </c>
      <c r="P83" s="77">
        <v>117.66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20.9</v>
      </c>
      <c r="U83" s="78">
        <f>SUMPRODUCT(LTA!F83:AJ83,LTA!F$102:AJ$102,LTA!F$103:AJ$103)</f>
        <v>20.72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68.58</v>
      </c>
      <c r="AB83" s="117">
        <f>-STOA!N83</f>
        <v>-71.58</v>
      </c>
      <c r="AC83">
        <f t="shared" si="3"/>
        <v>10.703280903051301</v>
      </c>
      <c r="AD83">
        <f t="shared" si="4"/>
        <v>1061.7831435301941</v>
      </c>
      <c r="AE83">
        <f>'IDT-1'!B83</f>
        <v>22</v>
      </c>
      <c r="AF83" s="26"/>
      <c r="AG83">
        <f t="shared" si="5"/>
        <v>1083.7831435301941</v>
      </c>
      <c r="AI83" s="75">
        <f>PXIL!H83</f>
        <v>0</v>
      </c>
      <c r="AJ83" s="75">
        <f>PXIL!N83</f>
        <v>0</v>
      </c>
      <c r="AK83" s="75">
        <f>RTM_IEX!H83</f>
        <v>21.18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753.77665507025358</v>
      </c>
      <c r="P84" s="77">
        <v>117.66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20.350000000000001</v>
      </c>
      <c r="U84" s="78">
        <f>SUMPRODUCT(LTA!F84:AJ84,LTA!F$102:AJ$102,LTA!F$103:AJ$103)</f>
        <v>20.2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77.239999999999995</v>
      </c>
      <c r="AB84" s="117">
        <f>-STOA!N84</f>
        <v>-71.58</v>
      </c>
      <c r="AC84">
        <f t="shared" si="3"/>
        <v>10.883616558769733</v>
      </c>
      <c r="AD84">
        <f t="shared" si="4"/>
        <v>1082.0954960242975</v>
      </c>
      <c r="AE84">
        <f>'IDT-1'!B84</f>
        <v>32</v>
      </c>
      <c r="AF84" s="26"/>
      <c r="AG84">
        <f t="shared" si="5"/>
        <v>1114.0954960242975</v>
      </c>
      <c r="AI84" s="75">
        <f>PXIL!H84</f>
        <v>0</v>
      </c>
      <c r="AJ84" s="75">
        <f>PXIL!N84</f>
        <v>0</v>
      </c>
      <c r="AK84" s="75">
        <f>RTM_IEX!H84</f>
        <v>60.64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737.40409916000397</v>
      </c>
      <c r="P85" s="77">
        <v>118.82000000000002</v>
      </c>
      <c r="Q85" s="77">
        <v>38.140000000000008</v>
      </c>
      <c r="R85" s="80">
        <v>0</v>
      </c>
      <c r="S85" s="80">
        <v>0</v>
      </c>
      <c r="T85" s="78">
        <f>SUMPRODUCT(LTA!F85:AJ85,LTA!F$101:AJ$101,LTA!F$103:AJ$103)</f>
        <v>19.29</v>
      </c>
      <c r="U85" s="78">
        <f>SUMPRODUCT(LTA!F85:AJ85,LTA!F$102:AJ$102,LTA!F$103:AJ$103)</f>
        <v>19.64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75.31</v>
      </c>
      <c r="AB85" s="117">
        <f>-STOA!N85</f>
        <v>-71.58</v>
      </c>
      <c r="AC85">
        <f t="shared" si="3"/>
        <v>10.849132295545239</v>
      </c>
      <c r="AD85">
        <f t="shared" si="4"/>
        <v>1078.2113140120116</v>
      </c>
      <c r="AE85">
        <f>'IDT-1'!B85</f>
        <v>37</v>
      </c>
      <c r="AF85" s="26"/>
      <c r="AG85">
        <f t="shared" si="5"/>
        <v>1115.2113140120116</v>
      </c>
      <c r="AI85" s="75">
        <f>PXIL!H85</f>
        <v>0</v>
      </c>
      <c r="AJ85" s="75">
        <f>PXIL!N85</f>
        <v>0</v>
      </c>
      <c r="AK85" s="75">
        <f>RTM_IEX!H85</f>
        <v>52.94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692.89988141242441</v>
      </c>
      <c r="P86" s="77">
        <v>118.82000000000002</v>
      </c>
      <c r="Q86" s="77">
        <v>38.140000000000008</v>
      </c>
      <c r="R86" s="80">
        <v>0</v>
      </c>
      <c r="S86" s="80">
        <v>0</v>
      </c>
      <c r="T86" s="78">
        <f>SUMPRODUCT(LTA!F86:AJ86,LTA!F$101:AJ$101,LTA!F$103:AJ$103)</f>
        <v>37.71</v>
      </c>
      <c r="U86" s="78">
        <f>SUMPRODUCT(LTA!F86:AJ86,LTA!F$102:AJ$102,LTA!F$103:AJ$103)</f>
        <v>46.22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55.1</v>
      </c>
      <c r="AB86" s="117">
        <f>-STOA!N86</f>
        <v>-71.58</v>
      </c>
      <c r="AC86">
        <f t="shared" si="3"/>
        <v>10.624871179366538</v>
      </c>
      <c r="AD86">
        <f t="shared" si="4"/>
        <v>1052.9513573806105</v>
      </c>
      <c r="AE86">
        <f>'IDT-1'!B86</f>
        <v>47</v>
      </c>
      <c r="AF86" s="26"/>
      <c r="AG86">
        <f t="shared" si="5"/>
        <v>1099.9513573806105</v>
      </c>
      <c r="AI86" s="75">
        <f>PXIL!H86</f>
        <v>0</v>
      </c>
      <c r="AJ86" s="75">
        <f>PXIL!N86</f>
        <v>0</v>
      </c>
      <c r="AK86" s="75">
        <f>RTM_IEX!H86</f>
        <v>47.17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679.14593745764023</v>
      </c>
      <c r="P87" s="77">
        <v>117.66</v>
      </c>
      <c r="Q87" s="77">
        <v>38.134829175704986</v>
      </c>
      <c r="R87" s="80">
        <v>0</v>
      </c>
      <c r="S87" s="80">
        <v>0</v>
      </c>
      <c r="T87" s="78">
        <f>SUMPRODUCT(LTA!F87:AJ87,LTA!F$101:AJ$101,LTA!F$103:AJ$103)</f>
        <v>36.82</v>
      </c>
      <c r="U87" s="78">
        <f>SUMPRODUCT(LTA!F87:AJ87,LTA!F$102:AJ$102,LTA!F$103:AJ$103)</f>
        <v>45.62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51.25</v>
      </c>
      <c r="AB87" s="117">
        <f>-STOA!N87</f>
        <v>-71.58</v>
      </c>
      <c r="AC87">
        <f t="shared" si="3"/>
        <v>10.294086969310642</v>
      </c>
      <c r="AD87">
        <f t="shared" si="4"/>
        <v>1015.6930268115873</v>
      </c>
      <c r="AE87">
        <f>'IDT-1'!B87</f>
        <v>45</v>
      </c>
      <c r="AF87" s="26"/>
      <c r="AG87">
        <f t="shared" si="5"/>
        <v>1060.6930268115873</v>
      </c>
      <c r="AI87" s="75">
        <f>PXIL!H87</f>
        <v>0</v>
      </c>
      <c r="AJ87" s="75">
        <f>PXIL!N87</f>
        <v>0</v>
      </c>
      <c r="AK87" s="75">
        <f>RTM_IEX!H87</f>
        <v>29.84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669.98161375147754</v>
      </c>
      <c r="P88" s="77">
        <v>117.66</v>
      </c>
      <c r="Q88" s="77">
        <v>38.134829175704986</v>
      </c>
      <c r="R88" s="80">
        <v>0</v>
      </c>
      <c r="S88" s="80">
        <v>0</v>
      </c>
      <c r="T88" s="78">
        <f>SUMPRODUCT(LTA!F88:AJ88,LTA!F$101:AJ$101,LTA!F$103:AJ$103)</f>
        <v>35.92</v>
      </c>
      <c r="U88" s="78">
        <f>SUMPRODUCT(LTA!F88:AJ88,LTA!F$102:AJ$102,LTA!F$103:AJ$103)</f>
        <v>44.92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51.25</v>
      </c>
      <c r="AB88" s="117">
        <f>-STOA!N88</f>
        <v>-71.58</v>
      </c>
      <c r="AC88">
        <f t="shared" si="3"/>
        <v>10.566411893585315</v>
      </c>
      <c r="AD88">
        <f t="shared" si="4"/>
        <v>1046.3667160094342</v>
      </c>
      <c r="AE88">
        <f>'IDT-1'!B88</f>
        <v>39</v>
      </c>
      <c r="AF88" s="26"/>
      <c r="AG88">
        <f t="shared" si="5"/>
        <v>1085.3667160094342</v>
      </c>
      <c r="AI88" s="75">
        <f>PXIL!H88</f>
        <v>0</v>
      </c>
      <c r="AJ88" s="75">
        <f>PXIL!N88</f>
        <v>0</v>
      </c>
      <c r="AK88" s="75">
        <f>RTM_IEX!H88</f>
        <v>72.2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672.22713544776491</v>
      </c>
      <c r="P89" s="77">
        <v>117.66</v>
      </c>
      <c r="Q89" s="77">
        <v>38.134829175704986</v>
      </c>
      <c r="R89" s="80">
        <v>0</v>
      </c>
      <c r="S89" s="80">
        <v>0</v>
      </c>
      <c r="T89" s="78">
        <f>SUMPRODUCT(LTA!F89:AJ89,LTA!F$101:AJ$101,LTA!F$103:AJ$103)</f>
        <v>33.81</v>
      </c>
      <c r="U89" s="78">
        <f>SUMPRODUCT(LTA!F89:AJ89,LTA!F$102:AJ$102,LTA!F$103:AJ$103)</f>
        <v>44.14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51.25</v>
      </c>
      <c r="AB89" s="117">
        <f>-STOA!N89</f>
        <v>-71.58</v>
      </c>
      <c r="AC89">
        <f t="shared" si="3"/>
        <v>10.21835869274509</v>
      </c>
      <c r="AD89">
        <f t="shared" si="4"/>
        <v>940.87029090656199</v>
      </c>
      <c r="AE89">
        <f>'IDT-1'!B89</f>
        <v>43</v>
      </c>
      <c r="AF89" s="26"/>
      <c r="AG89">
        <f t="shared" si="5"/>
        <v>983.87029090656199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673.05763037016527</v>
      </c>
      <c r="P90" s="77">
        <v>117.66</v>
      </c>
      <c r="Q90" s="77">
        <v>38.134829175704986</v>
      </c>
      <c r="R90" s="80">
        <v>0</v>
      </c>
      <c r="S90" s="80">
        <v>0</v>
      </c>
      <c r="T90" s="78">
        <f>SUMPRODUCT(LTA!F90:AJ90,LTA!F$101:AJ$101,LTA!F$103:AJ$103)</f>
        <v>26.560000000000002</v>
      </c>
      <c r="U90" s="78">
        <f>SUMPRODUCT(LTA!F90:AJ90,LTA!F$102:AJ$102,LTA!F$103:AJ$103)</f>
        <v>31.81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51.25</v>
      </c>
      <c r="AB90" s="117">
        <f>-STOA!N90</f>
        <v>-71.58</v>
      </c>
      <c r="AC90">
        <f t="shared" si="3"/>
        <v>9.9823380278846496</v>
      </c>
      <c r="AD90">
        <f t="shared" si="4"/>
        <v>930.35680649382277</v>
      </c>
      <c r="AE90">
        <f>'IDT-1'!B90</f>
        <v>23</v>
      </c>
      <c r="AF90" s="26"/>
      <c r="AG90">
        <f t="shared" si="5"/>
        <v>953.35680649382277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668.77283604096544</v>
      </c>
      <c r="P91" s="77">
        <v>117.66</v>
      </c>
      <c r="Q91" s="77">
        <v>38.134829175704986</v>
      </c>
      <c r="R91" s="80">
        <v>0</v>
      </c>
      <c r="S91" s="80">
        <v>0</v>
      </c>
      <c r="T91" s="78">
        <f>SUMPRODUCT(LTA!F91:AJ91,LTA!F$101:AJ$101,LTA!F$103:AJ$103)</f>
        <v>18.2</v>
      </c>
      <c r="U91" s="78">
        <f>SUMPRODUCT(LTA!F91:AJ91,LTA!F$102:AJ$102,LTA!F$103:AJ$103)</f>
        <v>30.85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51.11</v>
      </c>
      <c r="AB91" s="117">
        <f>-STOA!N91</f>
        <v>-273.46999999999997</v>
      </c>
      <c r="AC91">
        <f t="shared" si="3"/>
        <v>12.677035815188823</v>
      </c>
      <c r="AD91">
        <f t="shared" si="4"/>
        <v>878.52731437731893</v>
      </c>
      <c r="AE91">
        <f>'IDT-1'!B91</f>
        <v>57.668999999999997</v>
      </c>
      <c r="AF91" s="26"/>
      <c r="AG91">
        <f t="shared" si="5"/>
        <v>936.19631437731891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141.5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656.01419100546559</v>
      </c>
      <c r="P92" s="77">
        <v>117.66</v>
      </c>
      <c r="Q92" s="77">
        <v>38.134829175704986</v>
      </c>
      <c r="R92" s="80">
        <v>0</v>
      </c>
      <c r="S92" s="80">
        <v>0</v>
      </c>
      <c r="T92" s="78">
        <f>SUMPRODUCT(LTA!F92:AJ92,LTA!F$101:AJ$101,LTA!F$103:AJ$103)</f>
        <v>17.350000000000001</v>
      </c>
      <c r="U92" s="78">
        <f>SUMPRODUCT(LTA!F92:AJ92,LTA!F$102:AJ$102,LTA!F$103:AJ$103)</f>
        <v>30.14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51.11</v>
      </c>
      <c r="AB92" s="117">
        <f>-STOA!N92</f>
        <v>-273.46999999999997</v>
      </c>
      <c r="AC92">
        <f t="shared" si="3"/>
        <v>12.152919738876424</v>
      </c>
      <c r="AD92">
        <f t="shared" si="4"/>
        <v>819.49278541813158</v>
      </c>
      <c r="AE92">
        <f>'IDT-1'!B92</f>
        <v>77.563000000000002</v>
      </c>
      <c r="AF92" s="26"/>
      <c r="AG92">
        <f t="shared" si="5"/>
        <v>897.05578541813156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96.26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652.47837831471554</v>
      </c>
      <c r="P93" s="77">
        <v>117.66</v>
      </c>
      <c r="Q93" s="77">
        <v>38.134829175704986</v>
      </c>
      <c r="R93" s="80">
        <v>0</v>
      </c>
      <c r="S93" s="80">
        <v>0</v>
      </c>
      <c r="T93" s="78">
        <f>SUMPRODUCT(LTA!F93:AJ93,LTA!F$101:AJ$101,LTA!F$103:AJ$103)</f>
        <v>16.18</v>
      </c>
      <c r="U93" s="78">
        <f>SUMPRODUCT(LTA!F93:AJ93,LTA!F$102:AJ$102,LTA!F$103:AJ$103)</f>
        <v>28.869999999999997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51.11</v>
      </c>
      <c r="AB93" s="117">
        <f>-STOA!N93</f>
        <v>-273.46999999999997</v>
      </c>
      <c r="AC93">
        <f t="shared" si="3"/>
        <v>12.176540587197824</v>
      </c>
      <c r="AD93">
        <f t="shared" si="4"/>
        <v>822.1533518790601</v>
      </c>
      <c r="AE93">
        <f>'IDT-1'!B93</f>
        <v>93.126000000000005</v>
      </c>
      <c r="AF93" s="26"/>
      <c r="AG93">
        <f t="shared" si="5"/>
        <v>915.27935187906007</v>
      </c>
      <c r="AI93" s="75">
        <f>PXIL!H93</f>
        <v>0</v>
      </c>
      <c r="AJ93" s="75">
        <f>PXIL!N93</f>
        <v>0</v>
      </c>
      <c r="AK93" s="75">
        <f>RTM_IEX!H93</f>
        <v>58.72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46.2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652.47837831471554</v>
      </c>
      <c r="P94" s="77">
        <v>117.66</v>
      </c>
      <c r="Q94" s="77">
        <v>38.134829175704986</v>
      </c>
      <c r="R94" s="80">
        <v>0</v>
      </c>
      <c r="S94" s="80">
        <v>0</v>
      </c>
      <c r="T94" s="78">
        <f>SUMPRODUCT(LTA!F94:AJ94,LTA!F$101:AJ$101,LTA!F$103:AJ$103)</f>
        <v>16.13</v>
      </c>
      <c r="U94" s="78">
        <f>SUMPRODUCT(LTA!F94:AJ94,LTA!F$102:AJ$102,LTA!F$103:AJ$103)</f>
        <v>27.650000000000002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51.11</v>
      </c>
      <c r="AB94" s="117">
        <f>-STOA!N94</f>
        <v>-273.46999999999997</v>
      </c>
      <c r="AC94">
        <f t="shared" si="3"/>
        <v>11.53854058719782</v>
      </c>
      <c r="AD94">
        <f t="shared" si="4"/>
        <v>750.29135187906002</v>
      </c>
      <c r="AE94">
        <f>'IDT-1'!B94</f>
        <v>106.884</v>
      </c>
      <c r="AF94" s="26"/>
      <c r="AG94">
        <f t="shared" si="5"/>
        <v>857.17535187906003</v>
      </c>
      <c r="AI94" s="75">
        <f>PXIL!H94</f>
        <v>0</v>
      </c>
      <c r="AJ94" s="75">
        <f>PXIL!N94</f>
        <v>0</v>
      </c>
      <c r="AK94" s="75">
        <f>RTM_IEX!H94</f>
        <v>13.48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20.21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653.27728128346553</v>
      </c>
      <c r="P95" s="77">
        <v>117.66</v>
      </c>
      <c r="Q95" s="77">
        <v>38.134829175704986</v>
      </c>
      <c r="R95" s="80">
        <v>0</v>
      </c>
      <c r="S95" s="80">
        <v>0</v>
      </c>
      <c r="T95" s="78">
        <f>SUMPRODUCT(LTA!F95:AJ95,LTA!F$101:AJ$101,LTA!F$103:AJ$103)</f>
        <v>15.98</v>
      </c>
      <c r="U95" s="78">
        <f>SUMPRODUCT(LTA!F95:AJ95,LTA!F$102:AJ$102,LTA!F$103:AJ$103)</f>
        <v>26.53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50.150000000000006</v>
      </c>
      <c r="AB95" s="117">
        <f>-STOA!N95</f>
        <v>-273.46999999999997</v>
      </c>
      <c r="AC95">
        <f t="shared" si="3"/>
        <v>11.737674933322824</v>
      </c>
      <c r="AD95">
        <f t="shared" si="4"/>
        <v>772.72112050168505</v>
      </c>
      <c r="AE95">
        <f>'IDT-1'!B95</f>
        <v>104</v>
      </c>
      <c r="AF95" s="26"/>
      <c r="AG95">
        <f t="shared" si="5"/>
        <v>876.72112050168505</v>
      </c>
      <c r="AI95" s="75">
        <f>PXIL!H95</f>
        <v>0</v>
      </c>
      <c r="AJ95" s="75">
        <f>PXIL!N95</f>
        <v>0</v>
      </c>
      <c r="AK95" s="75">
        <f>RTM_IEX!H95</f>
        <v>57.75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654.00575156028515</v>
      </c>
      <c r="P96" s="77">
        <v>117.66000000000001</v>
      </c>
      <c r="Q96" s="77">
        <v>38.134829175704986</v>
      </c>
      <c r="R96" s="80">
        <v>0</v>
      </c>
      <c r="S96" s="80">
        <v>0</v>
      </c>
      <c r="T96" s="78">
        <f>SUMPRODUCT(LTA!F96:AJ96,LTA!F$101:AJ$101,LTA!F$103:AJ$103)</f>
        <v>15.66</v>
      </c>
      <c r="U96" s="78">
        <f>SUMPRODUCT(LTA!F96:AJ96,LTA!F$102:AJ$102,LTA!F$103:AJ$103)</f>
        <v>25.3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50.150000000000006</v>
      </c>
      <c r="AB96" s="117">
        <f>-STOA!N96</f>
        <v>-273.46999999999997</v>
      </c>
      <c r="AC96">
        <f t="shared" si="3"/>
        <v>11.510269471758836</v>
      </c>
      <c r="AD96">
        <f t="shared" si="4"/>
        <v>747.10699624006838</v>
      </c>
      <c r="AE96">
        <f>'IDT-1'!B96</f>
        <v>73</v>
      </c>
      <c r="AF96" s="26"/>
      <c r="AG96">
        <f t="shared" si="5"/>
        <v>820.10699624006838</v>
      </c>
      <c r="AI96" s="75">
        <f>PXIL!H96</f>
        <v>0</v>
      </c>
      <c r="AJ96" s="75">
        <f>PXIL!N96</f>
        <v>0</v>
      </c>
      <c r="AK96" s="75">
        <f>RTM_IEX!H96</f>
        <v>32.729999999999997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653.70096656028522</v>
      </c>
      <c r="P97" s="77">
        <v>117.6534367155687</v>
      </c>
      <c r="Q97" s="77">
        <v>38.134829175704986</v>
      </c>
      <c r="R97" s="80">
        <v>0</v>
      </c>
      <c r="S97" s="80">
        <v>0</v>
      </c>
      <c r="T97" s="78">
        <f>SUMPRODUCT(LTA!F97:AJ97,LTA!F$101:AJ$101,LTA!F$103:AJ$103)</f>
        <v>23.18</v>
      </c>
      <c r="U97" s="78">
        <f>SUMPRODUCT(LTA!F97:AJ97,LTA!F$102:AJ$102,LTA!F$103:AJ$103)</f>
        <v>24.810000000000002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50.150000000000006</v>
      </c>
      <c r="AB97" s="117">
        <f>-STOA!N97</f>
        <v>-273.46999999999997</v>
      </c>
      <c r="AC97">
        <f t="shared" si="3"/>
        <v>11.28136960685584</v>
      </c>
      <c r="AD97">
        <f t="shared" si="4"/>
        <v>721.32454782054037</v>
      </c>
      <c r="AE97">
        <f>'IDT-1'!B97</f>
        <v>46</v>
      </c>
      <c r="AF97" s="26"/>
      <c r="AG97">
        <f t="shared" si="5"/>
        <v>767.32454782054037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653.70096656028522</v>
      </c>
      <c r="P98" s="77">
        <v>117.6534367155687</v>
      </c>
      <c r="Q98" s="77">
        <v>38.139999999999993</v>
      </c>
      <c r="R98" s="80">
        <v>0</v>
      </c>
      <c r="S98" s="80">
        <v>0</v>
      </c>
      <c r="T98" s="78">
        <f>SUMPRODUCT(LTA!F98:AJ98,LTA!F$101:AJ$101,LTA!F$103:AJ$103)</f>
        <v>22.020000000000003</v>
      </c>
      <c r="U98" s="78">
        <f>SUMPRODUCT(LTA!F98:AJ98,LTA!F$102:AJ$102,LTA!F$103:AJ$103)</f>
        <v>24.39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50.150000000000006</v>
      </c>
      <c r="AB98" s="117">
        <f>-STOA!N98</f>
        <v>-273.46999999999997</v>
      </c>
      <c r="AC98">
        <f t="shared" si="3"/>
        <v>11.267511110109638</v>
      </c>
      <c r="AD98">
        <f t="shared" si="4"/>
        <v>719.76357714158166</v>
      </c>
      <c r="AE98">
        <f>'IDT-1'!B98</f>
        <v>27</v>
      </c>
      <c r="AF98" s="26"/>
      <c r="AG98">
        <f t="shared" si="5"/>
        <v>746.76357714158166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0.34445687857851176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2.0768339849631192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16.141503988169578</v>
      </c>
      <c r="P99" s="77">
        <f t="shared" si="6"/>
        <v>2.8243797894833933</v>
      </c>
      <c r="Q99" s="77">
        <f t="shared" si="6"/>
        <v>0.72464578023318871</v>
      </c>
      <c r="R99" s="80">
        <f t="shared" si="6"/>
        <v>0.34887369947848768</v>
      </c>
      <c r="S99" s="80">
        <f t="shared" si="6"/>
        <v>0</v>
      </c>
      <c r="T99" s="78">
        <f t="shared" si="6"/>
        <v>2.5997499999999998</v>
      </c>
      <c r="U99" s="78">
        <f t="shared" si="6"/>
        <v>0.47038749999999996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1.1117499999999999E-2</v>
      </c>
      <c r="Z99" s="75">
        <f t="shared" si="6"/>
        <v>0</v>
      </c>
      <c r="AA99" s="117">
        <f t="shared" si="6"/>
        <v>2.7130400000000003</v>
      </c>
      <c r="AB99" s="117">
        <f t="shared" si="6"/>
        <v>-5.6387200000000055</v>
      </c>
      <c r="AC99">
        <f t="shared" si="6"/>
        <v>0.31456411658520222</v>
      </c>
      <c r="AD99">
        <f t="shared" si="6"/>
        <v>23.999897504321076</v>
      </c>
      <c r="AE99">
        <f t="shared" si="6"/>
        <v>0.55672874999999999</v>
      </c>
      <c r="AG99">
        <f t="shared" si="6"/>
        <v>24.556626254321074</v>
      </c>
      <c r="AI99">
        <f t="shared" si="6"/>
        <v>0</v>
      </c>
      <c r="AJ99">
        <f t="shared" si="6"/>
        <v>0</v>
      </c>
      <c r="AK99">
        <f t="shared" si="6"/>
        <v>1.1507724999999998</v>
      </c>
      <c r="AL99">
        <f t="shared" si="6"/>
        <v>-5.1749999999999997E-2</v>
      </c>
      <c r="AM99">
        <f t="shared" si="6"/>
        <v>0</v>
      </c>
      <c r="AN99">
        <f t="shared" si="6"/>
        <v>0</v>
      </c>
      <c r="AO99">
        <f t="shared" si="6"/>
        <v>0.59917000000000009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44885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47.972248523483636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459.90961854795768</v>
      </c>
      <c r="P3" s="77">
        <v>32.728174262285933</v>
      </c>
      <c r="Q3" s="77">
        <v>9.629999999999999</v>
      </c>
      <c r="R3" s="80">
        <v>0</v>
      </c>
      <c r="S3" s="80">
        <v>0</v>
      </c>
      <c r="T3" s="78">
        <f>SUMPRODUCT(LTA!F3:AJ3,LTA!F$101:AJ$101,LTA!F$104:AJ$104)</f>
        <v>4.51</v>
      </c>
      <c r="U3" s="78">
        <f>SUMPRODUCT(LTA!F3:AJ3,LTA!F$102:AJ$102,LTA!F$104:AJ$104)</f>
        <v>103.57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-62</v>
      </c>
      <c r="AA3" s="117">
        <f>STOA!I3</f>
        <v>0.72</v>
      </c>
      <c r="AB3" s="117">
        <f>-STOA!O3</f>
        <v>-224.62</v>
      </c>
      <c r="AC3">
        <f>SUMIF(B3:AB3,"&gt;0")*$AC$2-SUMIF(B3:AB3,"&lt;0")*($AC$2/(1-$AC$2))+SUMIF(AI3:AR3,"&gt;0")*$AC$2-SUMIF(AI3:AR3,"&lt;0")*($AC$2/(1-$AC$2))</f>
        <v>8.5024718006182969</v>
      </c>
      <c r="AD3">
        <f>SUM(B3:AB3,AI3:AR3)-AC3</f>
        <v>361.81407535673634</v>
      </c>
      <c r="AE3">
        <f>'IDT-1'!C3</f>
        <v>0</v>
      </c>
      <c r="AF3" s="26"/>
      <c r="AG3">
        <f>SUM(AD3:AF3)</f>
        <v>361.81407535673634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47.972248523483636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459.90961854795768</v>
      </c>
      <c r="P4" s="77">
        <v>32.728174262285933</v>
      </c>
      <c r="Q4" s="77">
        <v>9.629999999999999</v>
      </c>
      <c r="R4" s="80">
        <v>0</v>
      </c>
      <c r="S4" s="80">
        <v>0</v>
      </c>
      <c r="T4" s="78">
        <f>SUMPRODUCT(LTA!F4:AJ4,LTA!F$101:AJ$101,LTA!F$104:AJ$104)</f>
        <v>4.51</v>
      </c>
      <c r="U4" s="78">
        <f>SUMPRODUCT(LTA!F4:AJ4,LTA!F$102:AJ$102,LTA!F$104:AJ$104)</f>
        <v>103.58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-62</v>
      </c>
      <c r="AA4" s="117">
        <f>STOA!I4</f>
        <v>0.72</v>
      </c>
      <c r="AB4" s="117">
        <f>-STOA!O4</f>
        <v>-224.62</v>
      </c>
      <c r="AC4">
        <f t="shared" ref="AC4:AC67" si="0">SUMIF(B4:AB4,"&gt;0")*$AC$2-SUMIF(B4:AB4,"&lt;0")*($AC$2/(1-$AC$2))+SUMIF(AI4:AR4,"&gt;0")*$AC$2-SUMIF(AI4:AR4,"&lt;0")*($AC$2/(1-$AC$2))</f>
        <v>8.546950438229274</v>
      </c>
      <c r="AD4">
        <f t="shared" ref="AD4:AD67" si="1">SUM(B4:AB4,AI4:AR4)-AC4</f>
        <v>356.77959671912538</v>
      </c>
      <c r="AE4">
        <f>'IDT-1'!C4</f>
        <v>0</v>
      </c>
      <c r="AF4" s="26"/>
      <c r="AG4">
        <f t="shared" ref="AG4:AG67" si="2">SUM(AD4:AF4)</f>
        <v>356.77959671912538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459.90961854795768</v>
      </c>
      <c r="P5" s="77">
        <v>32.728174262285933</v>
      </c>
      <c r="Q5" s="77">
        <v>9.629999999999999</v>
      </c>
      <c r="R5" s="80">
        <v>0</v>
      </c>
      <c r="S5" s="80">
        <v>0</v>
      </c>
      <c r="T5" s="78">
        <f>SUMPRODUCT(LTA!F5:AJ5,LTA!F$101:AJ$101,LTA!F$104:AJ$104)</f>
        <v>4.6900000000000004</v>
      </c>
      <c r="U5" s="78">
        <f>SUMPRODUCT(LTA!F5:AJ5,LTA!F$102:AJ$102,LTA!F$104:AJ$104)</f>
        <v>103.63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-77</v>
      </c>
      <c r="AA5" s="117">
        <f>STOA!I5</f>
        <v>0.72</v>
      </c>
      <c r="AB5" s="117">
        <f>-STOA!O5</f>
        <v>-224.62</v>
      </c>
      <c r="AC5">
        <f t="shared" si="0"/>
        <v>8.554342442158223</v>
      </c>
      <c r="AD5">
        <f t="shared" si="1"/>
        <v>357.61220516166787</v>
      </c>
      <c r="AE5">
        <f>'IDT-1'!C5</f>
        <v>0</v>
      </c>
      <c r="AF5" s="26"/>
      <c r="AG5">
        <f t="shared" si="2"/>
        <v>357.61220516166787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452.8914791679577</v>
      </c>
      <c r="P6" s="77">
        <v>32.728174262285933</v>
      </c>
      <c r="Q6" s="77">
        <v>9.629999999999999</v>
      </c>
      <c r="R6" s="80">
        <v>0</v>
      </c>
      <c r="S6" s="80">
        <v>0</v>
      </c>
      <c r="T6" s="78">
        <f>SUMPRODUCT(LTA!F6:AJ6,LTA!F$101:AJ$101,LTA!F$104:AJ$104)</f>
        <v>4.6900000000000004</v>
      </c>
      <c r="U6" s="78">
        <f>SUMPRODUCT(LTA!F6:AJ6,LTA!F$102:AJ$102,LTA!F$104:AJ$104)</f>
        <v>103.62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-82</v>
      </c>
      <c r="AA6" s="117">
        <f>STOA!I6</f>
        <v>0.72</v>
      </c>
      <c r="AB6" s="117">
        <f>-STOA!O6</f>
        <v>-224.62</v>
      </c>
      <c r="AC6">
        <f t="shared" si="0"/>
        <v>8.5368854532251994</v>
      </c>
      <c r="AD6">
        <f t="shared" si="1"/>
        <v>345.60152277060092</v>
      </c>
      <c r="AE6">
        <f>'IDT-1'!C6</f>
        <v>0</v>
      </c>
      <c r="AF6" s="26"/>
      <c r="AG6">
        <f t="shared" si="2"/>
        <v>345.60152277060092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439.69640099902693</v>
      </c>
      <c r="P7" s="77">
        <v>32.728174262285933</v>
      </c>
      <c r="Q7" s="77">
        <v>9.629999999999999</v>
      </c>
      <c r="R7" s="80">
        <v>0</v>
      </c>
      <c r="S7" s="80">
        <v>0</v>
      </c>
      <c r="T7" s="78">
        <f>SUMPRODUCT(LTA!F7:AJ7,LTA!F$101:AJ$101,LTA!F$104:AJ$104)</f>
        <v>4.6900000000000004</v>
      </c>
      <c r="U7" s="78">
        <f>SUMPRODUCT(LTA!F7:AJ7,LTA!F$102:AJ$102,LTA!F$104:AJ$104)</f>
        <v>103.6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-82</v>
      </c>
      <c r="AA7" s="117">
        <f>STOA!I7</f>
        <v>0.72</v>
      </c>
      <c r="AB7" s="117">
        <f>-STOA!O7</f>
        <v>-224.62</v>
      </c>
      <c r="AC7">
        <f t="shared" si="0"/>
        <v>8.4205927653386077</v>
      </c>
      <c r="AD7">
        <f t="shared" si="1"/>
        <v>332.50273728955676</v>
      </c>
      <c r="AE7">
        <f>'IDT-1'!C7</f>
        <v>0</v>
      </c>
      <c r="AF7" s="26"/>
      <c r="AG7">
        <f t="shared" si="2"/>
        <v>332.50273728955676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437.55853837102688</v>
      </c>
      <c r="P8" s="77">
        <v>32.728174262285933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4.6900000000000004</v>
      </c>
      <c r="U8" s="78">
        <f>SUMPRODUCT(LTA!F8:AJ8,LTA!F$102:AJ$102,LTA!F$104:AJ$104)</f>
        <v>103.64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-87</v>
      </c>
      <c r="AA8" s="117">
        <f>STOA!I8</f>
        <v>0.72</v>
      </c>
      <c r="AB8" s="117">
        <f>-STOA!O8</f>
        <v>-224.62</v>
      </c>
      <c r="AC8">
        <f t="shared" si="0"/>
        <v>8.4465222118231829</v>
      </c>
      <c r="AD8">
        <f t="shared" si="1"/>
        <v>325.37894521507201</v>
      </c>
      <c r="AE8">
        <f>'IDT-1'!C8</f>
        <v>0</v>
      </c>
      <c r="AF8" s="26"/>
      <c r="AG8">
        <f t="shared" si="2"/>
        <v>325.37894521507201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8.0367952522255202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435.95186078120059</v>
      </c>
      <c r="P9" s="77">
        <v>32.728174262285933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4.51</v>
      </c>
      <c r="U9" s="78">
        <f>SUMPRODUCT(LTA!F9:AJ9,LTA!F$102:AJ$102,LTA!F$104:AJ$104)</f>
        <v>103.6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-92</v>
      </c>
      <c r="AA9" s="117">
        <f>STOA!I9</f>
        <v>0.72</v>
      </c>
      <c r="AB9" s="117">
        <f>-STOA!O9</f>
        <v>-224.62</v>
      </c>
      <c r="AC9">
        <f t="shared" si="0"/>
        <v>8.814960633615355</v>
      </c>
      <c r="AD9">
        <f t="shared" si="1"/>
        <v>356.83411863205185</v>
      </c>
      <c r="AE9">
        <f>'IDT-1'!C9</f>
        <v>0</v>
      </c>
      <c r="AF9" s="26"/>
      <c r="AG9">
        <f t="shared" si="2"/>
        <v>356.83411863205185</v>
      </c>
      <c r="AI9" s="75">
        <f>PXIL!I9</f>
        <v>0</v>
      </c>
      <c r="AJ9" s="75">
        <f>PXIL!O9</f>
        <v>0</v>
      </c>
      <c r="AK9" s="75">
        <f>RTM_IEX!I9</f>
        <v>38.51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8.0367952522255202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435.95273553120012</v>
      </c>
      <c r="P10" s="77">
        <v>32.728174262285933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4.51</v>
      </c>
      <c r="U10" s="78">
        <f>SUMPRODUCT(LTA!F10:AJ10,LTA!F$102:AJ$102,LTA!F$104:AJ$104)</f>
        <v>65.349999999999994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-52</v>
      </c>
      <c r="AA10" s="117">
        <f>STOA!I10</f>
        <v>0.72</v>
      </c>
      <c r="AB10" s="117">
        <f>-STOA!O10</f>
        <v>-224.62</v>
      </c>
      <c r="AC10">
        <f t="shared" si="0"/>
        <v>7.7843552305275372</v>
      </c>
      <c r="AD10">
        <f t="shared" si="1"/>
        <v>321.10559878513919</v>
      </c>
      <c r="AE10">
        <f>'IDT-1'!C10</f>
        <v>0</v>
      </c>
      <c r="AF10" s="26"/>
      <c r="AG10">
        <f t="shared" si="2"/>
        <v>321.10559878513919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434.0587998938895</v>
      </c>
      <c r="P11" s="77">
        <v>32.728174262285933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4.51</v>
      </c>
      <c r="U11" s="78">
        <f>SUMPRODUCT(LTA!F11:AJ11,LTA!F$102:AJ$102,LTA!F$104:AJ$104)</f>
        <v>65.319999999999993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-52</v>
      </c>
      <c r="AA11" s="117">
        <f>STOA!I11</f>
        <v>0.72</v>
      </c>
      <c r="AB11" s="117">
        <f>-STOA!O11</f>
        <v>-224.62</v>
      </c>
      <c r="AC11">
        <f t="shared" si="0"/>
        <v>7.7693569411328527</v>
      </c>
      <c r="AD11">
        <f t="shared" si="1"/>
        <v>319.41624600695616</v>
      </c>
      <c r="AE11">
        <f>'IDT-1'!C11</f>
        <v>0</v>
      </c>
      <c r="AF11" s="26"/>
      <c r="AG11">
        <f t="shared" si="2"/>
        <v>319.41624600695616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434.05631085518286</v>
      </c>
      <c r="P12" s="77">
        <v>32.728174262285933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4.51</v>
      </c>
      <c r="U12" s="78">
        <f>SUMPRODUCT(LTA!F12:AJ12,LTA!F$102:AJ$102,LTA!F$104:AJ$104)</f>
        <v>65.34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-57</v>
      </c>
      <c r="AA12" s="117">
        <f>STOA!I12</f>
        <v>0.72</v>
      </c>
      <c r="AB12" s="117">
        <f>-STOA!O12</f>
        <v>-224.62</v>
      </c>
      <c r="AC12">
        <f t="shared" si="0"/>
        <v>7.8139016752032111</v>
      </c>
      <c r="AD12">
        <f t="shared" si="1"/>
        <v>314.38921223417918</v>
      </c>
      <c r="AE12">
        <f>'IDT-1'!C12</f>
        <v>0</v>
      </c>
      <c r="AF12" s="26"/>
      <c r="AG12">
        <f t="shared" si="2"/>
        <v>314.38921223417918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434.05617312072405</v>
      </c>
      <c r="P13" s="77">
        <v>32.728174262285933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4.51</v>
      </c>
      <c r="U13" s="78">
        <f>SUMPRODUCT(LTA!F13:AJ13,LTA!F$102:AJ$102,LTA!F$104:AJ$104)</f>
        <v>65.31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-62</v>
      </c>
      <c r="AA13" s="117">
        <f>STOA!I13</f>
        <v>0.72</v>
      </c>
      <c r="AB13" s="117">
        <f>-STOA!O13</f>
        <v>-224.62</v>
      </c>
      <c r="AC13">
        <f t="shared" si="0"/>
        <v>7.8580271007509506</v>
      </c>
      <c r="AD13">
        <f t="shared" si="1"/>
        <v>309.31494907417255</v>
      </c>
      <c r="AE13">
        <f>'IDT-1'!C13</f>
        <v>0</v>
      </c>
      <c r="AF13" s="26"/>
      <c r="AG13">
        <f t="shared" si="2"/>
        <v>309.31494907417255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434.05565641500039</v>
      </c>
      <c r="P14" s="77">
        <v>32.728174262285933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4.51</v>
      </c>
      <c r="U14" s="78">
        <f>SUMPRODUCT(LTA!F14:AJ14,LTA!F$102:AJ$102,LTA!F$104:AJ$104)</f>
        <v>65.319999999999993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-67</v>
      </c>
      <c r="AA14" s="117">
        <f>STOA!I14</f>
        <v>0.72</v>
      </c>
      <c r="AB14" s="117">
        <f>-STOA!O14</f>
        <v>-224.62</v>
      </c>
      <c r="AC14">
        <f t="shared" si="0"/>
        <v>7.9025011913515577</v>
      </c>
      <c r="AD14">
        <f t="shared" si="1"/>
        <v>304.27995827784832</v>
      </c>
      <c r="AE14">
        <f>'IDT-1'!C14</f>
        <v>0</v>
      </c>
      <c r="AF14" s="26"/>
      <c r="AG14">
        <f t="shared" si="2"/>
        <v>304.27995827784832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21.48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441.533057055624</v>
      </c>
      <c r="P15" s="77">
        <v>32.728174262285933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4.71</v>
      </c>
      <c r="U15" s="78">
        <f>SUMPRODUCT(LTA!F15:AJ15,LTA!F$102:AJ$102,LTA!F$104:AJ$104)</f>
        <v>65.37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-72</v>
      </c>
      <c r="AA15" s="117">
        <f>STOA!I15</f>
        <v>0.72</v>
      </c>
      <c r="AB15" s="117">
        <f>-STOA!O15</f>
        <v>-224.62</v>
      </c>
      <c r="AC15">
        <f t="shared" si="0"/>
        <v>8.1312608121667882</v>
      </c>
      <c r="AD15">
        <f t="shared" si="1"/>
        <v>320.00221947569827</v>
      </c>
      <c r="AE15">
        <f>'IDT-1'!C15</f>
        <v>0</v>
      </c>
      <c r="AF15" s="26"/>
      <c r="AG15">
        <f t="shared" si="2"/>
        <v>320.00221947569827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21.48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441.53620787071179</v>
      </c>
      <c r="P16" s="77">
        <v>32.728174262285933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4.9400000000000004</v>
      </c>
      <c r="U16" s="78">
        <f>SUMPRODUCT(LTA!F16:AJ16,LTA!F$102:AJ$102,LTA!F$104:AJ$104)</f>
        <v>65.36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-77</v>
      </c>
      <c r="AA16" s="117">
        <f>STOA!I16</f>
        <v>0.72</v>
      </c>
      <c r="AB16" s="117">
        <f>-STOA!O16</f>
        <v>-224.62</v>
      </c>
      <c r="AC16">
        <f t="shared" si="0"/>
        <v>8.177615176950539</v>
      </c>
      <c r="AD16">
        <f t="shared" si="1"/>
        <v>315.17901592600231</v>
      </c>
      <c r="AE16">
        <f>'IDT-1'!C16</f>
        <v>0</v>
      </c>
      <c r="AF16" s="26"/>
      <c r="AG16">
        <f t="shared" si="2"/>
        <v>315.17901592600231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432.37822423580087</v>
      </c>
      <c r="P17" s="77">
        <v>32.728174262285933</v>
      </c>
      <c r="Q17" s="77">
        <v>9.629999999999999</v>
      </c>
      <c r="R17" s="80">
        <v>0</v>
      </c>
      <c r="S17" s="80">
        <v>0</v>
      </c>
      <c r="T17" s="78">
        <f>SUMPRODUCT(LTA!F17:AJ17,LTA!F$101:AJ$101,LTA!F$104:AJ$104)</f>
        <v>5.13</v>
      </c>
      <c r="U17" s="78">
        <f>SUMPRODUCT(LTA!F17:AJ17,LTA!F$102:AJ$102,LTA!F$104:AJ$104)</f>
        <v>65.34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-77</v>
      </c>
      <c r="AA17" s="117">
        <f>STOA!I17</f>
        <v>0.72</v>
      </c>
      <c r="AB17" s="117">
        <f>-STOA!O17</f>
        <v>-224.62</v>
      </c>
      <c r="AC17">
        <f t="shared" si="0"/>
        <v>7.9821530633965558</v>
      </c>
      <c r="AD17">
        <f t="shared" si="1"/>
        <v>293.16287422660383</v>
      </c>
      <c r="AE17">
        <f>'IDT-1'!C17</f>
        <v>0</v>
      </c>
      <c r="AF17" s="26"/>
      <c r="AG17">
        <f t="shared" si="2"/>
        <v>293.16287422660383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432.37657888771059</v>
      </c>
      <c r="P18" s="77">
        <v>32.728174262285933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5.45</v>
      </c>
      <c r="U18" s="78">
        <f>SUMPRODUCT(LTA!F18:AJ18,LTA!F$102:AJ$102,LTA!F$104:AJ$104)</f>
        <v>65.38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-72</v>
      </c>
      <c r="AA18" s="117">
        <f>STOA!I18</f>
        <v>0.72</v>
      </c>
      <c r="AB18" s="117">
        <f>-STOA!O18</f>
        <v>-224.62</v>
      </c>
      <c r="AC18">
        <f t="shared" si="0"/>
        <v>7.9409159467223853</v>
      </c>
      <c r="AD18">
        <f t="shared" si="1"/>
        <v>298.56246599518772</v>
      </c>
      <c r="AE18">
        <f>'IDT-1'!C18</f>
        <v>0</v>
      </c>
      <c r="AF18" s="26"/>
      <c r="AG18">
        <f t="shared" si="2"/>
        <v>298.56246599518772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432.37685605395217</v>
      </c>
      <c r="P19" s="77">
        <v>32.728174262285933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6</v>
      </c>
      <c r="U19" s="78">
        <f>SUMPRODUCT(LTA!F19:AJ19,LTA!F$102:AJ$102,LTA!F$104:AJ$104)</f>
        <v>65.34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-117</v>
      </c>
      <c r="AA19" s="117">
        <f>STOA!I19</f>
        <v>0.72</v>
      </c>
      <c r="AB19" s="117">
        <f>-STOA!O19</f>
        <v>-174.62</v>
      </c>
      <c r="AC19">
        <f t="shared" si="0"/>
        <v>8.0608220435738502</v>
      </c>
      <c r="AD19">
        <f t="shared" si="1"/>
        <v>285.95283706457786</v>
      </c>
      <c r="AE19">
        <f>'IDT-1'!C19</f>
        <v>0</v>
      </c>
      <c r="AF19" s="26"/>
      <c r="AG19">
        <f t="shared" si="2"/>
        <v>285.95283706457786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432.37786998093003</v>
      </c>
      <c r="P20" s="77">
        <v>32.728174262285933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6.65</v>
      </c>
      <c r="U20" s="78">
        <f>SUMPRODUCT(LTA!F20:AJ20,LTA!F$102:AJ$102,LTA!F$104:AJ$104)</f>
        <v>65.349999999999994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-117</v>
      </c>
      <c r="AA20" s="117">
        <f>STOA!I20</f>
        <v>0.72</v>
      </c>
      <c r="AB20" s="117">
        <f>-STOA!O20</f>
        <v>-174.62</v>
      </c>
      <c r="AC20">
        <f t="shared" si="0"/>
        <v>7.9956139459536928</v>
      </c>
      <c r="AD20">
        <f t="shared" si="1"/>
        <v>294.67905908917589</v>
      </c>
      <c r="AE20">
        <f>'IDT-1'!C20</f>
        <v>0</v>
      </c>
      <c r="AF20" s="26"/>
      <c r="AG20">
        <f t="shared" si="2"/>
        <v>294.67905908917589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442.6030038840139</v>
      </c>
      <c r="P21" s="77">
        <v>32.728174262285933</v>
      </c>
      <c r="Q21" s="77">
        <v>9.629999999999999</v>
      </c>
      <c r="R21" s="80">
        <v>0</v>
      </c>
      <c r="S21" s="80">
        <v>0</v>
      </c>
      <c r="T21" s="78">
        <f>SUMPRODUCT(LTA!F21:AJ21,LTA!F$101:AJ$101,LTA!F$104:AJ$104)</f>
        <v>6.79</v>
      </c>
      <c r="U21" s="78">
        <f>SUMPRODUCT(LTA!F21:AJ21,LTA!F$102:AJ$102,LTA!F$104:AJ$104)</f>
        <v>103.58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-157</v>
      </c>
      <c r="AA21" s="117">
        <f>STOA!I21</f>
        <v>0.72</v>
      </c>
      <c r="AB21" s="117">
        <f>-STOA!O21</f>
        <v>-174.62</v>
      </c>
      <c r="AC21">
        <f t="shared" si="0"/>
        <v>8.7320109499666891</v>
      </c>
      <c r="AD21">
        <f t="shared" si="1"/>
        <v>317.35779598824666</v>
      </c>
      <c r="AE21">
        <f>'IDT-1'!C21</f>
        <v>0</v>
      </c>
      <c r="AF21" s="26"/>
      <c r="AG21">
        <f t="shared" si="2"/>
        <v>317.35779598824666</v>
      </c>
      <c r="AI21" s="75">
        <f>PXIL!I21</f>
        <v>0</v>
      </c>
      <c r="AJ21" s="75">
        <f>PXIL!O21</f>
        <v>0</v>
      </c>
      <c r="AK21" s="75">
        <f>RTM_IEX!I21</f>
        <v>4.82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444.91798853941384</v>
      </c>
      <c r="P22" s="77">
        <v>32.728174262285933</v>
      </c>
      <c r="Q22" s="77">
        <v>9.629999999999999</v>
      </c>
      <c r="R22" s="80">
        <v>0</v>
      </c>
      <c r="S22" s="80">
        <v>0</v>
      </c>
      <c r="T22" s="78">
        <f>SUMPRODUCT(LTA!F22:AJ22,LTA!F$101:AJ$101,LTA!F$104:AJ$104)</f>
        <v>7.07</v>
      </c>
      <c r="U22" s="78">
        <f>SUMPRODUCT(LTA!F22:AJ22,LTA!F$102:AJ$102,LTA!F$104:AJ$104)</f>
        <v>103.6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-147</v>
      </c>
      <c r="AA22" s="117">
        <f>STOA!I22</f>
        <v>0.72</v>
      </c>
      <c r="AB22" s="117">
        <f>-STOA!O22</f>
        <v>-174.62</v>
      </c>
      <c r="AC22">
        <f t="shared" si="0"/>
        <v>8.6661535397122567</v>
      </c>
      <c r="AD22">
        <f t="shared" si="1"/>
        <v>330.02863805390115</v>
      </c>
      <c r="AE22">
        <f>'IDT-1'!C22</f>
        <v>0</v>
      </c>
      <c r="AF22" s="26"/>
      <c r="AG22">
        <f t="shared" si="2"/>
        <v>330.02863805390115</v>
      </c>
      <c r="AI22" s="75">
        <f>PXIL!I22</f>
        <v>0</v>
      </c>
      <c r="AJ22" s="75">
        <f>PXIL!O22</f>
        <v>0</v>
      </c>
      <c r="AK22" s="75">
        <f>RTM_IEX!I22</f>
        <v>4.8099999999999996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446.95984201406026</v>
      </c>
      <c r="P23" s="77">
        <v>68.036829154627654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7.36</v>
      </c>
      <c r="U23" s="78">
        <f>SUMPRODUCT(LTA!F23:AJ23,LTA!F$102:AJ$102,LTA!F$104:AJ$104)</f>
        <v>105.13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-163</v>
      </c>
      <c r="AA23" s="117">
        <f>STOA!I23</f>
        <v>0.72</v>
      </c>
      <c r="AB23" s="117">
        <f>-STOA!O23</f>
        <v>-174.62</v>
      </c>
      <c r="AC23">
        <f t="shared" si="0"/>
        <v>9.2642626913078541</v>
      </c>
      <c r="AD23">
        <f t="shared" si="1"/>
        <v>355.21103726929357</v>
      </c>
      <c r="AE23">
        <f>'IDT-1'!C23</f>
        <v>0</v>
      </c>
      <c r="AF23" s="26"/>
      <c r="AG23">
        <f t="shared" si="2"/>
        <v>355.21103726929357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455.77748851547796</v>
      </c>
      <c r="P24" s="77">
        <v>68.036829154627654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7.54</v>
      </c>
      <c r="U24" s="78">
        <f>SUMPRODUCT(LTA!F24:AJ24,LTA!F$102:AJ$102,LTA!F$104:AJ$104)</f>
        <v>105.19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-184</v>
      </c>
      <c r="AA24" s="117">
        <f>STOA!I24</f>
        <v>0.72</v>
      </c>
      <c r="AB24" s="117">
        <f>-STOA!O24</f>
        <v>-174.62</v>
      </c>
      <c r="AC24">
        <f t="shared" si="0"/>
        <v>9.5304106584864314</v>
      </c>
      <c r="AD24">
        <f t="shared" si="1"/>
        <v>343.00253580353274</v>
      </c>
      <c r="AE24">
        <f>'IDT-1'!C24</f>
        <v>0</v>
      </c>
      <c r="AF24" s="26"/>
      <c r="AG24">
        <f t="shared" si="2"/>
        <v>343.00253580353274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465.28179162021064</v>
      </c>
      <c r="P25" s="77">
        <v>68.036829154627654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7.86</v>
      </c>
      <c r="U25" s="78">
        <f>SUMPRODUCT(LTA!F25:AJ25,LTA!F$102:AJ$102,LTA!F$104:AJ$104)</f>
        <v>105.39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-169</v>
      </c>
      <c r="AA25" s="117">
        <f>STOA!I25</f>
        <v>0.72</v>
      </c>
      <c r="AB25" s="117">
        <f>-STOA!O25</f>
        <v>-174.62</v>
      </c>
      <c r="AC25">
        <f t="shared" si="0"/>
        <v>9.5258059753641735</v>
      </c>
      <c r="AD25">
        <f t="shared" si="1"/>
        <v>382.66144359138764</v>
      </c>
      <c r="AE25">
        <f>'IDT-1'!C25</f>
        <v>0</v>
      </c>
      <c r="AF25" s="26"/>
      <c r="AG25">
        <f t="shared" si="2"/>
        <v>382.66144359138764</v>
      </c>
      <c r="AI25" s="75">
        <f>PXIL!I25</f>
        <v>0</v>
      </c>
      <c r="AJ25" s="75">
        <f>PXIL!O25</f>
        <v>0</v>
      </c>
      <c r="AK25" s="75">
        <f>RTM_IEX!I25</f>
        <v>9.6300000000000008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476.74320875011063</v>
      </c>
      <c r="P26" s="77">
        <v>68.040000000000006</v>
      </c>
      <c r="Q26" s="77">
        <v>22.050000000000004</v>
      </c>
      <c r="R26" s="80">
        <v>0</v>
      </c>
      <c r="S26" s="80">
        <v>0</v>
      </c>
      <c r="T26" s="78">
        <f>SUMPRODUCT(LTA!F26:AJ26,LTA!F$101:AJ$101,LTA!F$104:AJ$104)</f>
        <v>8.09</v>
      </c>
      <c r="U26" s="78">
        <f>SUMPRODUCT(LTA!F26:AJ26,LTA!F$102:AJ$102,LTA!F$104:AJ$104)</f>
        <v>105.47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-134</v>
      </c>
      <c r="AA26" s="117">
        <f>STOA!I26</f>
        <v>0.72</v>
      </c>
      <c r="AB26" s="117">
        <f>-STOA!O26</f>
        <v>-174.62</v>
      </c>
      <c r="AC26">
        <f t="shared" si="0"/>
        <v>9.3186878862697338</v>
      </c>
      <c r="AD26">
        <f t="shared" si="1"/>
        <v>429.64314965575448</v>
      </c>
      <c r="AE26">
        <f>'IDT-1'!C26</f>
        <v>-9.7370000000000001</v>
      </c>
      <c r="AF26" s="26"/>
      <c r="AG26">
        <f t="shared" si="2"/>
        <v>419.90614965575446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509.08183636995381</v>
      </c>
      <c r="P27" s="77">
        <v>68.04000000000002</v>
      </c>
      <c r="Q27" s="77">
        <v>22.050000000000004</v>
      </c>
      <c r="R27" s="80">
        <v>0</v>
      </c>
      <c r="S27" s="80">
        <v>0</v>
      </c>
      <c r="T27" s="78">
        <f>SUMPRODUCT(LTA!F27:AJ27,LTA!F$101:AJ$101,LTA!F$104:AJ$104)</f>
        <v>8.14</v>
      </c>
      <c r="U27" s="78">
        <f>SUMPRODUCT(LTA!F27:AJ27,LTA!F$102:AJ$102,LTA!F$104:AJ$104)</f>
        <v>105.55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-79</v>
      </c>
      <c r="AA27" s="117">
        <f>STOA!I27</f>
        <v>0.72</v>
      </c>
      <c r="AB27" s="117">
        <f>-STOA!O27</f>
        <v>-204.13</v>
      </c>
      <c r="AC27">
        <f t="shared" si="0"/>
        <v>9.3041685478479881</v>
      </c>
      <c r="AD27">
        <f t="shared" si="1"/>
        <v>479.21404764406424</v>
      </c>
      <c r="AE27">
        <f>'IDT-1'!C27</f>
        <v>-27.942</v>
      </c>
      <c r="AF27" s="26"/>
      <c r="AG27">
        <f t="shared" si="2"/>
        <v>451.27204764406423</v>
      </c>
      <c r="AI27" s="75">
        <f>PXIL!I27</f>
        <v>0</v>
      </c>
      <c r="AJ27" s="75">
        <f>PXIL!O27</f>
        <v>0</v>
      </c>
      <c r="AK27" s="75">
        <f>RTM_IEX!I27</f>
        <v>4.8099999999999996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531.85726841355381</v>
      </c>
      <c r="P28" s="77">
        <v>68.040000000000006</v>
      </c>
      <c r="Q28" s="77">
        <v>22.050000000000004</v>
      </c>
      <c r="R28" s="80">
        <v>1.8399999999999996</v>
      </c>
      <c r="S28" s="80">
        <v>0</v>
      </c>
      <c r="T28" s="78">
        <f>SUMPRODUCT(LTA!F28:AJ28,LTA!F$101:AJ$101,LTA!F$104:AJ$104)</f>
        <v>8.17</v>
      </c>
      <c r="U28" s="78">
        <f>SUMPRODUCT(LTA!F28:AJ28,LTA!F$102:AJ$102,LTA!F$104:AJ$104)</f>
        <v>105.75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-84</v>
      </c>
      <c r="AA28" s="117">
        <f>STOA!I28</f>
        <v>0.72</v>
      </c>
      <c r="AB28" s="117">
        <f>-STOA!O28</f>
        <v>-204.13</v>
      </c>
      <c r="AC28">
        <f t="shared" si="0"/>
        <v>9.584182987442647</v>
      </c>
      <c r="AD28">
        <f t="shared" si="1"/>
        <v>500.70946524806959</v>
      </c>
      <c r="AE28">
        <f>'IDT-1'!C28</f>
        <v>-15.241</v>
      </c>
      <c r="AF28" s="26"/>
      <c r="AG28">
        <f t="shared" si="2"/>
        <v>485.46846524806961</v>
      </c>
      <c r="AI28" s="75">
        <f>PXIL!I28</f>
        <v>0</v>
      </c>
      <c r="AJ28" s="75">
        <f>PXIL!O28</f>
        <v>0</v>
      </c>
      <c r="AK28" s="75">
        <f>RTM_IEX!I28</f>
        <v>6.74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541.37581179458857</v>
      </c>
      <c r="P29" s="77">
        <v>68.040000000000006</v>
      </c>
      <c r="Q29" s="77">
        <v>22.050000000000004</v>
      </c>
      <c r="R29" s="80">
        <v>9.0299999999999994</v>
      </c>
      <c r="S29" s="80">
        <v>0</v>
      </c>
      <c r="T29" s="78">
        <f>SUMPRODUCT(LTA!F29:AJ29,LTA!F$101:AJ$101,LTA!F$104:AJ$104)</f>
        <v>8.9599999999999991</v>
      </c>
      <c r="U29" s="78">
        <f>SUMPRODUCT(LTA!F29:AJ29,LTA!F$102:AJ$102,LTA!F$104:AJ$104)</f>
        <v>107.64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-44</v>
      </c>
      <c r="AA29" s="117">
        <f>STOA!I29</f>
        <v>0.72</v>
      </c>
      <c r="AB29" s="117">
        <f>-STOA!O29</f>
        <v>-204.13</v>
      </c>
      <c r="AC29">
        <f t="shared" si="0"/>
        <v>9.4735369811408692</v>
      </c>
      <c r="AD29">
        <f t="shared" si="1"/>
        <v>538.4686546354061</v>
      </c>
      <c r="AE29">
        <f>'IDT-1'!C29</f>
        <v>-31.751999999999999</v>
      </c>
      <c r="AF29" s="26"/>
      <c r="AG29">
        <f t="shared" si="2"/>
        <v>506.71665463540609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583.50288661369416</v>
      </c>
      <c r="P30" s="77">
        <v>68.040000000000006</v>
      </c>
      <c r="Q30" s="77">
        <v>22.050000000000004</v>
      </c>
      <c r="R30" s="80">
        <v>15</v>
      </c>
      <c r="S30" s="80">
        <v>0</v>
      </c>
      <c r="T30" s="78">
        <f>SUMPRODUCT(LTA!F30:AJ30,LTA!F$101:AJ$101,LTA!F$104:AJ$104)</f>
        <v>10.67</v>
      </c>
      <c r="U30" s="78">
        <f>SUMPRODUCT(LTA!F30:AJ30,LTA!F$102:AJ$102,LTA!F$104:AJ$104)</f>
        <v>107.63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</v>
      </c>
      <c r="AA30" s="117">
        <f>STOA!I30</f>
        <v>0.72</v>
      </c>
      <c r="AB30" s="117">
        <f>-STOA!O30</f>
        <v>-204.13</v>
      </c>
      <c r="AC30">
        <f t="shared" si="0"/>
        <v>9.512235501050208</v>
      </c>
      <c r="AD30">
        <f t="shared" si="1"/>
        <v>633.22703093460234</v>
      </c>
      <c r="AE30">
        <f>'IDT-1'!C30</f>
        <v>-44.03</v>
      </c>
      <c r="AF30" s="26"/>
      <c r="AG30">
        <f t="shared" si="2"/>
        <v>589.19703093460237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579.32537983369434</v>
      </c>
      <c r="P31" s="77">
        <v>68.040000000000006</v>
      </c>
      <c r="Q31" s="77">
        <v>22.050000000000004</v>
      </c>
      <c r="R31" s="80">
        <v>15</v>
      </c>
      <c r="S31" s="80">
        <v>0</v>
      </c>
      <c r="T31" s="78">
        <f>SUMPRODUCT(LTA!F31:AJ31,LTA!F$101:AJ$101,LTA!F$104:AJ$104)</f>
        <v>11.06</v>
      </c>
      <c r="U31" s="78">
        <f>SUMPRODUCT(LTA!F31:AJ31,LTA!F$102:AJ$102,LTA!F$104:AJ$104)</f>
        <v>107.67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-204.13</v>
      </c>
      <c r="AC31">
        <f t="shared" si="0"/>
        <v>9.777623394574265</v>
      </c>
      <c r="AD31">
        <f t="shared" si="1"/>
        <v>600.84413626107846</v>
      </c>
      <c r="AE31">
        <f>'IDT-1'!C31</f>
        <v>-48.262999999999998</v>
      </c>
      <c r="AF31" s="26"/>
      <c r="AG31">
        <f t="shared" si="2"/>
        <v>552.58113626107843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590.68791023369431</v>
      </c>
      <c r="P32" s="77">
        <v>68.040000000000006</v>
      </c>
      <c r="Q32" s="77">
        <v>22.050000000000004</v>
      </c>
      <c r="R32" s="80">
        <v>15</v>
      </c>
      <c r="S32" s="80">
        <v>0</v>
      </c>
      <c r="T32" s="78">
        <f>SUMPRODUCT(LTA!F32:AJ32,LTA!F$101:AJ$101,LTA!F$104:AJ$104)</f>
        <v>21.759999999999998</v>
      </c>
      <c r="U32" s="78">
        <f>SUMPRODUCT(LTA!F32:AJ32,LTA!F$102:AJ$102,LTA!F$104:AJ$104)</f>
        <v>107.69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3.7199999999999998</v>
      </c>
      <c r="AB32" s="117">
        <f>-STOA!O32</f>
        <v>-204.13</v>
      </c>
      <c r="AC32">
        <f t="shared" si="0"/>
        <v>9.75325247403938</v>
      </c>
      <c r="AD32">
        <f t="shared" si="1"/>
        <v>648.32103758161338</v>
      </c>
      <c r="AE32">
        <f>'IDT-1'!C32</f>
        <v>-53.767000000000003</v>
      </c>
      <c r="AF32" s="26"/>
      <c r="AG32">
        <f t="shared" si="2"/>
        <v>594.55403758161333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592.77018352829077</v>
      </c>
      <c r="P33" s="77">
        <v>68.040000000000006</v>
      </c>
      <c r="Q33" s="77">
        <v>22.050000000000004</v>
      </c>
      <c r="R33" s="80">
        <v>15</v>
      </c>
      <c r="S33" s="80">
        <v>0</v>
      </c>
      <c r="T33" s="78">
        <f>SUMPRODUCT(LTA!F33:AJ33,LTA!F$101:AJ$101,LTA!F$104:AJ$104)</f>
        <v>31.56</v>
      </c>
      <c r="U33" s="78">
        <f>SUMPRODUCT(LTA!F33:AJ33,LTA!F$102:AJ$102,LTA!F$104:AJ$104)</f>
        <v>107.69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5.22</v>
      </c>
      <c r="AB33" s="117">
        <f>-STOA!O33</f>
        <v>-204.13</v>
      </c>
      <c r="AC33">
        <f t="shared" si="0"/>
        <v>10.048579029475738</v>
      </c>
      <c r="AD33">
        <f t="shared" si="1"/>
        <v>641.40798432077349</v>
      </c>
      <c r="AE33">
        <f>'IDT-1'!C33</f>
        <v>-68</v>
      </c>
      <c r="AF33" s="26"/>
      <c r="AG33">
        <f t="shared" si="2"/>
        <v>573.40798432077349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573.94018065219086</v>
      </c>
      <c r="P34" s="77">
        <v>68.040000000000006</v>
      </c>
      <c r="Q34" s="77">
        <v>22.050000000000004</v>
      </c>
      <c r="R34" s="80">
        <v>15</v>
      </c>
      <c r="S34" s="80">
        <v>0</v>
      </c>
      <c r="T34" s="78">
        <f>SUMPRODUCT(LTA!F34:AJ34,LTA!F$101:AJ$101,LTA!F$104:AJ$104)</f>
        <v>43.65</v>
      </c>
      <c r="U34" s="78">
        <f>SUMPRODUCT(LTA!F34:AJ34,LTA!F$102:AJ$102,LTA!F$104:AJ$104)</f>
        <v>107.72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8.2200000000000006</v>
      </c>
      <c r="AB34" s="117">
        <f>-STOA!O34</f>
        <v>-204.13</v>
      </c>
      <c r="AC34">
        <f t="shared" si="0"/>
        <v>10.047454795101661</v>
      </c>
      <c r="AD34">
        <f t="shared" si="1"/>
        <v>641.28135464900265</v>
      </c>
      <c r="AE34">
        <f>'IDT-1'!C34</f>
        <v>-58</v>
      </c>
      <c r="AF34" s="26"/>
      <c r="AG34">
        <f t="shared" si="2"/>
        <v>583.28135464900265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543.68654134896792</v>
      </c>
      <c r="P35" s="77">
        <v>68.040000000000006</v>
      </c>
      <c r="Q35" s="77">
        <v>22.050000000000004</v>
      </c>
      <c r="R35" s="80">
        <v>16.850000000000005</v>
      </c>
      <c r="S35" s="80">
        <v>0</v>
      </c>
      <c r="T35" s="78">
        <f>SUMPRODUCT(LTA!F35:AJ35,LTA!F$101:AJ$101,LTA!F$104:AJ$104)</f>
        <v>53.12</v>
      </c>
      <c r="U35" s="78">
        <f>SUMPRODUCT(LTA!F35:AJ35,LTA!F$102:AJ$102,LTA!F$104:AJ$104)</f>
        <v>107.74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10.969999999999999</v>
      </c>
      <c r="AB35" s="117">
        <f>-STOA!O35</f>
        <v>-204.13</v>
      </c>
      <c r="AC35">
        <f t="shared" si="0"/>
        <v>9.63887094356744</v>
      </c>
      <c r="AD35">
        <f t="shared" si="1"/>
        <v>655.52629919731407</v>
      </c>
      <c r="AE35">
        <f>'IDT-1'!C35</f>
        <v>-48</v>
      </c>
      <c r="AF35" s="26"/>
      <c r="AG35">
        <f t="shared" si="2"/>
        <v>607.52629919731407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537.17723575000491</v>
      </c>
      <c r="P36" s="77">
        <v>68.040000000000006</v>
      </c>
      <c r="Q36" s="77">
        <v>22.050000000000004</v>
      </c>
      <c r="R36" s="80">
        <v>16.850000000000005</v>
      </c>
      <c r="S36" s="80">
        <v>0</v>
      </c>
      <c r="T36" s="78">
        <f>SUMPRODUCT(LTA!F36:AJ36,LTA!F$101:AJ$101,LTA!F$104:AJ$104)</f>
        <v>60.410000000000004</v>
      </c>
      <c r="U36" s="78">
        <f>SUMPRODUCT(LTA!F36:AJ36,LTA!F$102:AJ$102,LTA!F$104:AJ$104)</f>
        <v>107.78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12.77</v>
      </c>
      <c r="AB36" s="117">
        <f>-STOA!O36</f>
        <v>-204.13</v>
      </c>
      <c r="AC36">
        <f t="shared" si="0"/>
        <v>9.6619330542965649</v>
      </c>
      <c r="AD36">
        <f t="shared" si="1"/>
        <v>658.1239314876218</v>
      </c>
      <c r="AE36">
        <f>'IDT-1'!C36</f>
        <v>-53</v>
      </c>
      <c r="AF36" s="26"/>
      <c r="AG36">
        <f t="shared" si="2"/>
        <v>605.1239314876218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494.62781721445657</v>
      </c>
      <c r="P37" s="77">
        <v>68.040000000000006</v>
      </c>
      <c r="Q37" s="77">
        <v>22.050000000000004</v>
      </c>
      <c r="R37" s="80">
        <v>16.850000000000005</v>
      </c>
      <c r="S37" s="80">
        <v>0</v>
      </c>
      <c r="T37" s="78">
        <f>SUMPRODUCT(LTA!F37:AJ37,LTA!F$101:AJ$101,LTA!F$104:AJ$104)</f>
        <v>73.2</v>
      </c>
      <c r="U37" s="78">
        <f>SUMPRODUCT(LTA!F37:AJ37,LTA!F$102:AJ$102,LTA!F$104:AJ$104)</f>
        <v>107.84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17.27</v>
      </c>
      <c r="AB37" s="117">
        <f>-STOA!O37</f>
        <v>-204.13</v>
      </c>
      <c r="AC37">
        <f t="shared" si="0"/>
        <v>9.8172688959617869</v>
      </c>
      <c r="AD37">
        <f t="shared" si="1"/>
        <v>695.7091771104084</v>
      </c>
      <c r="AE37">
        <f>'IDT-1'!C37</f>
        <v>-58</v>
      </c>
      <c r="AF37" s="26"/>
      <c r="AG37">
        <f t="shared" si="2"/>
        <v>637.7091771104084</v>
      </c>
      <c r="AI37" s="75">
        <f>PXIL!I37</f>
        <v>0</v>
      </c>
      <c r="AJ37" s="75">
        <f>PXIL!O37</f>
        <v>0</v>
      </c>
      <c r="AK37" s="75">
        <f>RTM_IEX!I37</f>
        <v>52.94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474.31705941883581</v>
      </c>
      <c r="P38" s="77">
        <v>68.040000000000006</v>
      </c>
      <c r="Q38" s="77">
        <v>22.050000000000004</v>
      </c>
      <c r="R38" s="80">
        <v>16.850000000000005</v>
      </c>
      <c r="S38" s="80">
        <v>0</v>
      </c>
      <c r="T38" s="78">
        <f>SUMPRODUCT(LTA!F38:AJ38,LTA!F$101:AJ$101,LTA!F$104:AJ$104)</f>
        <v>84.24</v>
      </c>
      <c r="U38" s="78">
        <f>SUMPRODUCT(LTA!F38:AJ38,LTA!F$102:AJ$102,LTA!F$104:AJ$104)</f>
        <v>108.00999999999999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20.57</v>
      </c>
      <c r="AB38" s="117">
        <f>-STOA!O38</f>
        <v>-204.13</v>
      </c>
      <c r="AC38">
        <f t="shared" si="0"/>
        <v>9.7662222273603234</v>
      </c>
      <c r="AD38">
        <f t="shared" si="1"/>
        <v>689.9594659833889</v>
      </c>
      <c r="AE38">
        <f>'IDT-1'!C38</f>
        <v>-63</v>
      </c>
      <c r="AF38" s="26"/>
      <c r="AG38">
        <f t="shared" si="2"/>
        <v>626.9594659833889</v>
      </c>
      <c r="AI38" s="75">
        <f>PXIL!I38</f>
        <v>0</v>
      </c>
      <c r="AJ38" s="75">
        <f>PXIL!O38</f>
        <v>0</v>
      </c>
      <c r="AK38" s="75">
        <f>RTM_IEX!I38</f>
        <v>52.94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21.48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46.01789738200759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475.83962978514973</v>
      </c>
      <c r="P39" s="77">
        <v>68.040000000000006</v>
      </c>
      <c r="Q39" s="77">
        <v>22.050000000000004</v>
      </c>
      <c r="R39" s="80">
        <v>16.850000000000005</v>
      </c>
      <c r="S39" s="80">
        <v>0</v>
      </c>
      <c r="T39" s="78">
        <f>SUMPRODUCT(LTA!F39:AJ39,LTA!F$101:AJ$101,LTA!F$104:AJ$104)</f>
        <v>94.28</v>
      </c>
      <c r="U39" s="78">
        <f>SUMPRODUCT(LTA!F39:AJ39,LTA!F$102:AJ$102,LTA!F$104:AJ$104)</f>
        <v>107.83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25.669999999999998</v>
      </c>
      <c r="AB39" s="117">
        <f>-STOA!O39</f>
        <v>-204.13</v>
      </c>
      <c r="AC39">
        <f t="shared" si="0"/>
        <v>9.7510144101767153</v>
      </c>
      <c r="AD39">
        <f t="shared" si="1"/>
        <v>688.24651275698056</v>
      </c>
      <c r="AE39">
        <f>'IDT-1'!C39</f>
        <v>-17</v>
      </c>
      <c r="AF39" s="26"/>
      <c r="AG39">
        <f t="shared" si="2"/>
        <v>671.24651275698056</v>
      </c>
      <c r="AI39" s="75">
        <f>PXIL!I39</f>
        <v>0</v>
      </c>
      <c r="AJ39" s="75">
        <f>PXIL!O39</f>
        <v>0</v>
      </c>
      <c r="AK39" s="75">
        <f>RTM_IEX!I39</f>
        <v>24.07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21.48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46.01789738200759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470.05852103287032</v>
      </c>
      <c r="P40" s="77">
        <v>68.040000000000006</v>
      </c>
      <c r="Q40" s="77">
        <v>22.050000000000004</v>
      </c>
      <c r="R40" s="80">
        <v>16.850000000000005</v>
      </c>
      <c r="S40" s="80">
        <v>0</v>
      </c>
      <c r="T40" s="78">
        <f>SUMPRODUCT(LTA!F40:AJ40,LTA!F$101:AJ$101,LTA!F$104:AJ$104)</f>
        <v>103.92</v>
      </c>
      <c r="U40" s="78">
        <f>SUMPRODUCT(LTA!F40:AJ40,LTA!F$102:AJ$102,LTA!F$104:AJ$104)</f>
        <v>107.72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29.27</v>
      </c>
      <c r="AB40" s="117">
        <f>-STOA!O40</f>
        <v>-204.13</v>
      </c>
      <c r="AC40">
        <f t="shared" si="0"/>
        <v>9.8156846531566568</v>
      </c>
      <c r="AD40">
        <f t="shared" si="1"/>
        <v>695.53073376172131</v>
      </c>
      <c r="AE40">
        <f>'IDT-1'!C40</f>
        <v>-2</v>
      </c>
      <c r="AF40" s="26"/>
      <c r="AG40">
        <f t="shared" si="2"/>
        <v>693.53073376172131</v>
      </c>
      <c r="AI40" s="75">
        <f>PXIL!I40</f>
        <v>0</v>
      </c>
      <c r="AJ40" s="75">
        <f>PXIL!O40</f>
        <v>0</v>
      </c>
      <c r="AK40" s="75">
        <f>RTM_IEX!I40</f>
        <v>24.07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46.01789738200759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461.46863230884628</v>
      </c>
      <c r="P41" s="77">
        <v>68.040000000000006</v>
      </c>
      <c r="Q41" s="77">
        <v>22.050000000000004</v>
      </c>
      <c r="R41" s="80">
        <v>16.850000000000005</v>
      </c>
      <c r="S41" s="80">
        <v>0</v>
      </c>
      <c r="T41" s="78">
        <f>SUMPRODUCT(LTA!F41:AJ41,LTA!F$101:AJ$101,LTA!F$104:AJ$104)</f>
        <v>106.64999999999999</v>
      </c>
      <c r="U41" s="78">
        <f>SUMPRODUCT(LTA!F41:AJ41,LTA!F$102:AJ$102,LTA!F$104:AJ$104)</f>
        <v>107.59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32.870000000000005</v>
      </c>
      <c r="AB41" s="117">
        <f>-STOA!O41</f>
        <v>-204.13</v>
      </c>
      <c r="AC41">
        <f t="shared" si="0"/>
        <v>10.140990883633165</v>
      </c>
      <c r="AD41">
        <f t="shared" si="1"/>
        <v>732.17204463084795</v>
      </c>
      <c r="AE41">
        <f>'IDT-1'!C41</f>
        <v>-33</v>
      </c>
      <c r="AF41" s="26"/>
      <c r="AG41">
        <f t="shared" si="2"/>
        <v>699.17204463084795</v>
      </c>
      <c r="AI41" s="75">
        <f>PXIL!I41</f>
        <v>0</v>
      </c>
      <c r="AJ41" s="75">
        <f>PXIL!O41</f>
        <v>0</v>
      </c>
      <c r="AK41" s="75">
        <f>RTM_IEX!I41</f>
        <v>77.010000000000005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461.46863230884628</v>
      </c>
      <c r="P42" s="77">
        <v>68.040000000000006</v>
      </c>
      <c r="Q42" s="77">
        <v>22.050000000000004</v>
      </c>
      <c r="R42" s="80">
        <v>16.850000000000005</v>
      </c>
      <c r="S42" s="80">
        <v>0</v>
      </c>
      <c r="T42" s="78">
        <f>SUMPRODUCT(LTA!F42:AJ42,LTA!F$101:AJ$101,LTA!F$104:AJ$104)</f>
        <v>117.21000000000001</v>
      </c>
      <c r="U42" s="78">
        <f>SUMPRODUCT(LTA!F42:AJ42,LTA!F$102:AJ$102,LTA!F$104:AJ$104)</f>
        <v>107.38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34.370000000000005</v>
      </c>
      <c r="AB42" s="117">
        <f>-STOA!O42</f>
        <v>-204.13</v>
      </c>
      <c r="AC42">
        <f t="shared" si="0"/>
        <v>10.160526883633164</v>
      </c>
      <c r="AD42">
        <f t="shared" si="1"/>
        <v>734.37250863084807</v>
      </c>
      <c r="AE42">
        <f>'IDT-1'!C42</f>
        <v>-38</v>
      </c>
      <c r="AF42" s="26"/>
      <c r="AG42">
        <f t="shared" si="2"/>
        <v>696.37250863084807</v>
      </c>
      <c r="AI42" s="75">
        <f>PXIL!I42</f>
        <v>0</v>
      </c>
      <c r="AJ42" s="75">
        <f>PXIL!O42</f>
        <v>0</v>
      </c>
      <c r="AK42" s="75">
        <f>RTM_IEX!I42</f>
        <v>67.38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7.8965058236272876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46.01789738200759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461.83270173180745</v>
      </c>
      <c r="P43" s="77">
        <v>68.040000000000006</v>
      </c>
      <c r="Q43" s="77">
        <v>22.050000000000004</v>
      </c>
      <c r="R43" s="80">
        <v>16.850000000000005</v>
      </c>
      <c r="S43" s="80">
        <v>0</v>
      </c>
      <c r="T43" s="78">
        <f>SUMPRODUCT(LTA!F43:AJ43,LTA!F$101:AJ$101,LTA!F$104:AJ$104)</f>
        <v>126.96000000000001</v>
      </c>
      <c r="U43" s="78">
        <f>SUMPRODUCT(LTA!F43:AJ43,LTA!F$102:AJ$102,LTA!F$104:AJ$104)</f>
        <v>107.08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37.67</v>
      </c>
      <c r="AB43" s="117">
        <f>-STOA!O43</f>
        <v>-204.13</v>
      </c>
      <c r="AC43">
        <f t="shared" si="0"/>
        <v>10.064202694555224</v>
      </c>
      <c r="AD43">
        <f t="shared" si="1"/>
        <v>723.5229022428872</v>
      </c>
      <c r="AE43">
        <f>'IDT-1'!C43</f>
        <v>-2</v>
      </c>
      <c r="AF43" s="26"/>
      <c r="AG43">
        <f t="shared" si="2"/>
        <v>721.5229022428872</v>
      </c>
      <c r="AI43" s="75">
        <f>PXIL!I43</f>
        <v>0</v>
      </c>
      <c r="AJ43" s="75">
        <f>PXIL!O43</f>
        <v>0</v>
      </c>
      <c r="AK43" s="75">
        <f>RTM_IEX!I43</f>
        <v>43.32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7.8965058236272876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46.01789738200759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459.69483910380745</v>
      </c>
      <c r="P44" s="77">
        <v>68.040000000000006</v>
      </c>
      <c r="Q44" s="77">
        <v>22.050000000000004</v>
      </c>
      <c r="R44" s="80">
        <v>16.850000000000005</v>
      </c>
      <c r="S44" s="80">
        <v>0</v>
      </c>
      <c r="T44" s="78">
        <f>SUMPRODUCT(LTA!F44:AJ44,LTA!F$101:AJ$101,LTA!F$104:AJ$104)</f>
        <v>133.60999999999999</v>
      </c>
      <c r="U44" s="78">
        <f>SUMPRODUCT(LTA!F44:AJ44,LTA!F$102:AJ$102,LTA!F$104:AJ$104)</f>
        <v>106.71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40.67</v>
      </c>
      <c r="AB44" s="117">
        <f>-STOA!O44</f>
        <v>-204.13</v>
      </c>
      <c r="AC44">
        <f t="shared" si="0"/>
        <v>10.127053503428824</v>
      </c>
      <c r="AD44">
        <f t="shared" si="1"/>
        <v>730.6021888060136</v>
      </c>
      <c r="AE44">
        <f>'IDT-1'!C44</f>
        <v>-2</v>
      </c>
      <c r="AF44" s="26"/>
      <c r="AG44">
        <f t="shared" si="2"/>
        <v>728.6021888060136</v>
      </c>
      <c r="AI44" s="75">
        <f>PXIL!I44</f>
        <v>0</v>
      </c>
      <c r="AJ44" s="75">
        <f>PXIL!O44</f>
        <v>0</v>
      </c>
      <c r="AK44" s="75">
        <f>RTM_IEX!I44</f>
        <v>43.32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21.25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46.01789738200759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458.40836292884632</v>
      </c>
      <c r="P45" s="77">
        <v>68.040000000000006</v>
      </c>
      <c r="Q45" s="77">
        <v>22.050000000000004</v>
      </c>
      <c r="R45" s="80">
        <v>16.850000000000005</v>
      </c>
      <c r="S45" s="80">
        <v>0</v>
      </c>
      <c r="T45" s="78">
        <f>SUMPRODUCT(LTA!F45:AJ45,LTA!F$101:AJ$101,LTA!F$104:AJ$104)</f>
        <v>141.35999999999999</v>
      </c>
      <c r="U45" s="78">
        <f>SUMPRODUCT(LTA!F45:AJ45,LTA!F$102:AJ$102,LTA!F$104:AJ$104)</f>
        <v>102.88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43.370000000000005</v>
      </c>
      <c r="AB45" s="117">
        <f>-STOA!O45</f>
        <v>-204.13</v>
      </c>
      <c r="AC45">
        <f t="shared" si="0"/>
        <v>10.037355261841244</v>
      </c>
      <c r="AD45">
        <f t="shared" si="1"/>
        <v>720.49890504901259</v>
      </c>
      <c r="AE45">
        <f>'IDT-1'!C45</f>
        <v>-2</v>
      </c>
      <c r="AF45" s="26"/>
      <c r="AG45">
        <f t="shared" si="2"/>
        <v>718.49890504901259</v>
      </c>
      <c r="AI45" s="75">
        <f>PXIL!I45</f>
        <v>0</v>
      </c>
      <c r="AJ45" s="75">
        <f>PXIL!O45</f>
        <v>0</v>
      </c>
      <c r="AK45" s="75">
        <f>RTM_IEX!I45</f>
        <v>14.44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7.8965058236272876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46.01789738200759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458.40836292884632</v>
      </c>
      <c r="P46" s="77">
        <v>68.040000000000006</v>
      </c>
      <c r="Q46" s="77">
        <v>22.050000000000004</v>
      </c>
      <c r="R46" s="80">
        <v>16.850000000000005</v>
      </c>
      <c r="S46" s="80">
        <v>0</v>
      </c>
      <c r="T46" s="78">
        <f>SUMPRODUCT(LTA!F46:AJ46,LTA!F$101:AJ$101,LTA!F$104:AJ$104)</f>
        <v>146.84</v>
      </c>
      <c r="U46" s="78">
        <f>SUMPRODUCT(LTA!F46:AJ46,LTA!F$102:AJ$102,LTA!F$104:AJ$104)</f>
        <v>102.84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43.970000000000006</v>
      </c>
      <c r="AB46" s="117">
        <f>-STOA!O46</f>
        <v>-204.13</v>
      </c>
      <c r="AC46">
        <f t="shared" si="0"/>
        <v>10.311796513089163</v>
      </c>
      <c r="AD46">
        <f t="shared" si="1"/>
        <v>751.41096962139204</v>
      </c>
      <c r="AE46">
        <f>'IDT-1'!C46</f>
        <v>0</v>
      </c>
      <c r="AF46" s="26"/>
      <c r="AG46">
        <f t="shared" si="2"/>
        <v>751.41096962139204</v>
      </c>
      <c r="AI46" s="75">
        <f>PXIL!I46</f>
        <v>0</v>
      </c>
      <c r="AJ46" s="75">
        <f>PXIL!O46</f>
        <v>0</v>
      </c>
      <c r="AK46" s="75">
        <f>RTM_IEX!I46</f>
        <v>52.94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8.2563798219584577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458.39727145041991</v>
      </c>
      <c r="P47" s="77">
        <v>68.040000000000006</v>
      </c>
      <c r="Q47" s="77">
        <v>22.050000000000004</v>
      </c>
      <c r="R47" s="80">
        <v>16.850000000000005</v>
      </c>
      <c r="S47" s="80">
        <v>0</v>
      </c>
      <c r="T47" s="78">
        <f>SUMPRODUCT(LTA!F47:AJ47,LTA!F$101:AJ$101,LTA!F$104:AJ$104)</f>
        <v>151.59</v>
      </c>
      <c r="U47" s="78">
        <f>SUMPRODUCT(LTA!F47:AJ47,LTA!F$102:AJ$102,LTA!F$104:AJ$104)</f>
        <v>102.81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43.970000000000006</v>
      </c>
      <c r="AB47" s="117">
        <f>-STOA!O47</f>
        <v>-204.13</v>
      </c>
      <c r="AC47">
        <f t="shared" si="0"/>
        <v>10.525889799264327</v>
      </c>
      <c r="AD47">
        <f t="shared" si="1"/>
        <v>775.52565885512172</v>
      </c>
      <c r="AE47">
        <f>'IDT-1'!C47</f>
        <v>-2</v>
      </c>
      <c r="AF47" s="26"/>
      <c r="AG47">
        <f t="shared" si="2"/>
        <v>773.52565885512172</v>
      </c>
      <c r="AI47" s="75">
        <f>PXIL!I47</f>
        <v>0</v>
      </c>
      <c r="AJ47" s="75">
        <f>PXIL!O47</f>
        <v>0</v>
      </c>
      <c r="AK47" s="75">
        <f>RTM_IEX!I47</f>
        <v>72.2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8.2563798219584577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458.39727145041991</v>
      </c>
      <c r="P48" s="77">
        <v>68.040000000000006</v>
      </c>
      <c r="Q48" s="77">
        <v>22.050000000000004</v>
      </c>
      <c r="R48" s="80">
        <v>16.850000000000005</v>
      </c>
      <c r="S48" s="80">
        <v>0</v>
      </c>
      <c r="T48" s="78">
        <f>SUMPRODUCT(LTA!F48:AJ48,LTA!F$101:AJ$101,LTA!F$104:AJ$104)</f>
        <v>154.47</v>
      </c>
      <c r="U48" s="78">
        <f>SUMPRODUCT(LTA!F48:AJ48,LTA!F$102:AJ$102,LTA!F$104:AJ$104)</f>
        <v>102.78999999999999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43.970000000000006</v>
      </c>
      <c r="AB48" s="117">
        <f>-STOA!O48</f>
        <v>-204.13</v>
      </c>
      <c r="AC48">
        <f t="shared" si="0"/>
        <v>10.296913799264328</v>
      </c>
      <c r="AD48">
        <f t="shared" si="1"/>
        <v>749.73463485512173</v>
      </c>
      <c r="AE48">
        <f>'IDT-1'!C48</f>
        <v>0</v>
      </c>
      <c r="AF48" s="26"/>
      <c r="AG48">
        <f t="shared" si="2"/>
        <v>749.73463485512173</v>
      </c>
      <c r="AI48" s="75">
        <f>PXIL!I48</f>
        <v>0</v>
      </c>
      <c r="AJ48" s="75">
        <f>PXIL!O48</f>
        <v>0</v>
      </c>
      <c r="AK48" s="75">
        <f>RTM_IEX!I48</f>
        <v>43.32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8.2563798219584577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460.45292075241997</v>
      </c>
      <c r="P49" s="77">
        <v>68.040000000000006</v>
      </c>
      <c r="Q49" s="77">
        <v>22.050000000000004</v>
      </c>
      <c r="R49" s="80">
        <v>16.850000000000005</v>
      </c>
      <c r="S49" s="80">
        <v>0</v>
      </c>
      <c r="T49" s="78">
        <f>SUMPRODUCT(LTA!F49:AJ49,LTA!F$101:AJ$101,LTA!F$104:AJ$104)</f>
        <v>156.67999999999998</v>
      </c>
      <c r="U49" s="78">
        <f>SUMPRODUCT(LTA!F49:AJ49,LTA!F$102:AJ$102,LTA!F$104:AJ$104)</f>
        <v>102.77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43.970000000000006</v>
      </c>
      <c r="AB49" s="117">
        <f>-STOA!O49</f>
        <v>-204.13</v>
      </c>
      <c r="AC49">
        <f t="shared" si="0"/>
        <v>10.673163513121928</v>
      </c>
      <c r="AD49">
        <f t="shared" si="1"/>
        <v>792.11403444326402</v>
      </c>
      <c r="AE49">
        <f>'IDT-1'!C49</f>
        <v>-7</v>
      </c>
      <c r="AF49" s="26"/>
      <c r="AG49">
        <f t="shared" si="2"/>
        <v>785.11403444326402</v>
      </c>
      <c r="AI49" s="75">
        <f>PXIL!I49</f>
        <v>0</v>
      </c>
      <c r="AJ49" s="75">
        <f>PXIL!O49</f>
        <v>0</v>
      </c>
      <c r="AK49" s="75">
        <f>RTM_IEX!I49</f>
        <v>81.83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8.2563798219584577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460.45292075241997</v>
      </c>
      <c r="P50" s="77">
        <v>68.040000000000006</v>
      </c>
      <c r="Q50" s="77">
        <v>22.050000000000004</v>
      </c>
      <c r="R50" s="80">
        <v>16.850000000000005</v>
      </c>
      <c r="S50" s="80">
        <v>0</v>
      </c>
      <c r="T50" s="78">
        <f>SUMPRODUCT(LTA!F50:AJ50,LTA!F$101:AJ$101,LTA!F$104:AJ$104)</f>
        <v>157.39999999999998</v>
      </c>
      <c r="U50" s="78">
        <f>SUMPRODUCT(LTA!F50:AJ50,LTA!F$102:AJ$102,LTA!F$104:AJ$104)</f>
        <v>102.75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43.970000000000006</v>
      </c>
      <c r="AB50" s="117">
        <f>-STOA!O50</f>
        <v>-204.13</v>
      </c>
      <c r="AC50">
        <f t="shared" si="0"/>
        <v>10.594579513121927</v>
      </c>
      <c r="AD50">
        <f t="shared" si="1"/>
        <v>783.26261844326405</v>
      </c>
      <c r="AE50">
        <f>'IDT-1'!C50</f>
        <v>-12</v>
      </c>
      <c r="AF50" s="26"/>
      <c r="AG50">
        <f t="shared" si="2"/>
        <v>771.26261844326405</v>
      </c>
      <c r="AI50" s="75">
        <f>PXIL!I50</f>
        <v>0</v>
      </c>
      <c r="AJ50" s="75">
        <f>PXIL!O50</f>
        <v>0</v>
      </c>
      <c r="AK50" s="75">
        <f>RTM_IEX!I50</f>
        <v>72.2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8.2563798219584577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459.18666675082102</v>
      </c>
      <c r="P51" s="77">
        <v>68.040000000000006</v>
      </c>
      <c r="Q51" s="77">
        <v>22.050000000000004</v>
      </c>
      <c r="R51" s="80">
        <v>16.850000000000005</v>
      </c>
      <c r="S51" s="80">
        <v>0</v>
      </c>
      <c r="T51" s="78">
        <f>SUMPRODUCT(LTA!F51:AJ51,LTA!F$101:AJ$101,LTA!F$104:AJ$104)</f>
        <v>154.77000000000004</v>
      </c>
      <c r="U51" s="78">
        <f>SUMPRODUCT(LTA!F51:AJ51,LTA!F$102:AJ$102,LTA!F$104:AJ$104)</f>
        <v>102.75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43.970000000000006</v>
      </c>
      <c r="AB51" s="117">
        <f>-STOA!O51</f>
        <v>-204.13</v>
      </c>
      <c r="AC51">
        <f t="shared" si="0"/>
        <v>10.263732477907858</v>
      </c>
      <c r="AD51">
        <f t="shared" si="1"/>
        <v>745.99721147687933</v>
      </c>
      <c r="AE51">
        <f>'IDT-1'!C51</f>
        <v>-17</v>
      </c>
      <c r="AF51" s="26"/>
      <c r="AG51">
        <f t="shared" si="2"/>
        <v>728.99721147687933</v>
      </c>
      <c r="AI51" s="75">
        <f>PXIL!I51</f>
        <v>0</v>
      </c>
      <c r="AJ51" s="75">
        <f>PXIL!O51</f>
        <v>0</v>
      </c>
      <c r="AK51" s="75">
        <f>RTM_IEX!I51</f>
        <v>38.5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8.2563798219584577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459.18666675082102</v>
      </c>
      <c r="P52" s="77">
        <v>68.040000000000006</v>
      </c>
      <c r="Q52" s="77">
        <v>22.050000000000004</v>
      </c>
      <c r="R52" s="80">
        <v>16.850000000000005</v>
      </c>
      <c r="S52" s="80">
        <v>0</v>
      </c>
      <c r="T52" s="78">
        <f>SUMPRODUCT(LTA!F52:AJ52,LTA!F$101:AJ$101,LTA!F$104:AJ$104)</f>
        <v>155</v>
      </c>
      <c r="U52" s="78">
        <f>SUMPRODUCT(LTA!F52:AJ52,LTA!F$102:AJ$102,LTA!F$104:AJ$104)</f>
        <v>108.88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43.970000000000006</v>
      </c>
      <c r="AB52" s="117">
        <f>-STOA!O52</f>
        <v>-204.13</v>
      </c>
      <c r="AC52">
        <f t="shared" si="0"/>
        <v>10.658588477907857</v>
      </c>
      <c r="AD52">
        <f t="shared" si="1"/>
        <v>790.47235547687922</v>
      </c>
      <c r="AE52">
        <f>'IDT-1'!C52</f>
        <v>-27</v>
      </c>
      <c r="AF52" s="26"/>
      <c r="AG52">
        <f t="shared" si="2"/>
        <v>763.47235547687922</v>
      </c>
      <c r="AI52" s="75">
        <f>PXIL!I52</f>
        <v>0</v>
      </c>
      <c r="AJ52" s="75">
        <f>PXIL!O52</f>
        <v>0</v>
      </c>
      <c r="AK52" s="75">
        <f>RTM_IEX!I52</f>
        <v>77.010000000000005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8.2563798219584577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450.75910499282099</v>
      </c>
      <c r="P53" s="77">
        <v>68.040000000000006</v>
      </c>
      <c r="Q53" s="77">
        <v>22.050000000000004</v>
      </c>
      <c r="R53" s="80">
        <v>16.850000000000005</v>
      </c>
      <c r="S53" s="80">
        <v>0</v>
      </c>
      <c r="T53" s="78">
        <f>SUMPRODUCT(LTA!F53:AJ53,LTA!F$101:AJ$101,LTA!F$104:AJ$104)</f>
        <v>157.65</v>
      </c>
      <c r="U53" s="78">
        <f>SUMPRODUCT(LTA!F53:AJ53,LTA!F$102:AJ$102,LTA!F$104:AJ$104)</f>
        <v>108.86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43.970000000000006</v>
      </c>
      <c r="AB53" s="117">
        <f>-STOA!O53</f>
        <v>-204.13</v>
      </c>
      <c r="AC53">
        <f t="shared" si="0"/>
        <v>10.640940437475789</v>
      </c>
      <c r="AD53">
        <f t="shared" si="1"/>
        <v>788.48454437730356</v>
      </c>
      <c r="AE53">
        <f>'IDT-1'!C53</f>
        <v>-32</v>
      </c>
      <c r="AF53" s="26"/>
      <c r="AG53">
        <f t="shared" si="2"/>
        <v>756.48454437730356</v>
      </c>
      <c r="AI53" s="75">
        <f>PXIL!I53</f>
        <v>0</v>
      </c>
      <c r="AJ53" s="75">
        <f>PXIL!O53</f>
        <v>0</v>
      </c>
      <c r="AK53" s="75">
        <f>RTM_IEX!I53</f>
        <v>81.819999999999993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8.2563798219584577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450.75910499282099</v>
      </c>
      <c r="P54" s="77">
        <v>68.040000000000006</v>
      </c>
      <c r="Q54" s="77">
        <v>22.050000000000004</v>
      </c>
      <c r="R54" s="80">
        <v>16.850000000000005</v>
      </c>
      <c r="S54" s="80">
        <v>0</v>
      </c>
      <c r="T54" s="78">
        <f>SUMPRODUCT(LTA!F54:AJ54,LTA!F$101:AJ$101,LTA!F$104:AJ$104)</f>
        <v>157.65</v>
      </c>
      <c r="U54" s="78">
        <f>SUMPRODUCT(LTA!F54:AJ54,LTA!F$102:AJ$102,LTA!F$104:AJ$104)</f>
        <v>108.85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43.970000000000006</v>
      </c>
      <c r="AB54" s="117">
        <f>-STOA!O54</f>
        <v>-204.13</v>
      </c>
      <c r="AC54">
        <f t="shared" si="0"/>
        <v>10.59852443747579</v>
      </c>
      <c r="AD54">
        <f t="shared" si="1"/>
        <v>783.70696037730363</v>
      </c>
      <c r="AE54">
        <f>'IDT-1'!C54</f>
        <v>-36</v>
      </c>
      <c r="AF54" s="26"/>
      <c r="AG54">
        <f t="shared" si="2"/>
        <v>747.70696037730363</v>
      </c>
      <c r="AI54" s="75">
        <f>PXIL!I54</f>
        <v>0</v>
      </c>
      <c r="AJ54" s="75">
        <f>PXIL!O54</f>
        <v>0</v>
      </c>
      <c r="AK54" s="75">
        <f>RTM_IEX!I54</f>
        <v>77.010000000000005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8.2563798219584577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446.27113932162104</v>
      </c>
      <c r="P55" s="77">
        <v>68.040000000000006</v>
      </c>
      <c r="Q55" s="77">
        <v>22.050000000000004</v>
      </c>
      <c r="R55" s="80">
        <v>16.850000000000005</v>
      </c>
      <c r="S55" s="80">
        <v>0</v>
      </c>
      <c r="T55" s="78">
        <f>SUMPRODUCT(LTA!F55:AJ55,LTA!F$101:AJ$101,LTA!F$104:AJ$104)</f>
        <v>157.30999999999997</v>
      </c>
      <c r="U55" s="78">
        <f>SUMPRODUCT(LTA!F55:AJ55,LTA!F$102:AJ$102,LTA!F$104:AJ$104)</f>
        <v>108.85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-18</v>
      </c>
      <c r="AA55" s="117">
        <f>STOA!I55</f>
        <v>43.970000000000006</v>
      </c>
      <c r="AB55" s="117">
        <f>-STOA!O55</f>
        <v>-204.13</v>
      </c>
      <c r="AC55">
        <f t="shared" si="0"/>
        <v>10.334628634968745</v>
      </c>
      <c r="AD55">
        <f t="shared" si="1"/>
        <v>717.82289050861073</v>
      </c>
      <c r="AE55">
        <f>'IDT-1'!C55</f>
        <v>0</v>
      </c>
      <c r="AF55" s="26"/>
      <c r="AG55">
        <f t="shared" si="2"/>
        <v>717.82289050861073</v>
      </c>
      <c r="AI55" s="75">
        <f>PXIL!I55</f>
        <v>0</v>
      </c>
      <c r="AJ55" s="75">
        <f>PXIL!O55</f>
        <v>0</v>
      </c>
      <c r="AK55" s="75">
        <f>RTM_IEX!I55</f>
        <v>33.69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8.2563798219584577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446.27083604240465</v>
      </c>
      <c r="P56" s="77">
        <v>68.040000000000006</v>
      </c>
      <c r="Q56" s="77">
        <v>22.050000000000004</v>
      </c>
      <c r="R56" s="80">
        <v>16.850000000000005</v>
      </c>
      <c r="S56" s="80">
        <v>0</v>
      </c>
      <c r="T56" s="78">
        <f>SUMPRODUCT(LTA!F56:AJ56,LTA!F$101:AJ$101,LTA!F$104:AJ$104)</f>
        <v>156.01</v>
      </c>
      <c r="U56" s="78">
        <f>SUMPRODUCT(LTA!F56:AJ56,LTA!F$102:AJ$102,LTA!F$104:AJ$104)</f>
        <v>108.87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-18</v>
      </c>
      <c r="AA56" s="117">
        <f>STOA!I56</f>
        <v>43.970000000000006</v>
      </c>
      <c r="AB56" s="117">
        <f>-STOA!O56</f>
        <v>-204.13</v>
      </c>
      <c r="AC56">
        <f t="shared" si="0"/>
        <v>10.058413757047246</v>
      </c>
      <c r="AD56">
        <f t="shared" si="1"/>
        <v>686.71105107727101</v>
      </c>
      <c r="AE56">
        <f>'IDT-1'!C56</f>
        <v>0</v>
      </c>
      <c r="AF56" s="26"/>
      <c r="AG56">
        <f t="shared" si="2"/>
        <v>686.71105107727101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8.2563798219584577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445.82421117880591</v>
      </c>
      <c r="P57" s="77">
        <v>68.040000000000006</v>
      </c>
      <c r="Q57" s="77">
        <v>22.050000000000004</v>
      </c>
      <c r="R57" s="80">
        <v>16.850000000000005</v>
      </c>
      <c r="S57" s="80">
        <v>0</v>
      </c>
      <c r="T57" s="78">
        <f>SUMPRODUCT(LTA!F57:AJ57,LTA!F$101:AJ$101,LTA!F$104:AJ$104)</f>
        <v>155.04</v>
      </c>
      <c r="U57" s="78">
        <f>SUMPRODUCT(LTA!F57:AJ57,LTA!F$102:AJ$102,LTA!F$104:AJ$104)</f>
        <v>106.89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-38</v>
      </c>
      <c r="AA57" s="117">
        <f>STOA!I57</f>
        <v>43.970000000000006</v>
      </c>
      <c r="AB57" s="117">
        <f>-STOA!O57</f>
        <v>-204.13</v>
      </c>
      <c r="AC57">
        <f t="shared" si="0"/>
        <v>10.294867283913437</v>
      </c>
      <c r="AD57">
        <f t="shared" si="1"/>
        <v>653.07797268680599</v>
      </c>
      <c r="AE57">
        <f>'IDT-1'!C57</f>
        <v>0</v>
      </c>
      <c r="AF57" s="26"/>
      <c r="AG57">
        <f t="shared" si="2"/>
        <v>653.07797268680599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8.2563798219584577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447.17415666602221</v>
      </c>
      <c r="P58" s="77">
        <v>68.040000000000006</v>
      </c>
      <c r="Q58" s="77">
        <v>22.050000000000004</v>
      </c>
      <c r="R58" s="80">
        <v>16.850000000000005</v>
      </c>
      <c r="S58" s="80">
        <v>0</v>
      </c>
      <c r="T58" s="78">
        <f>SUMPRODUCT(LTA!F58:AJ58,LTA!F$101:AJ$101,LTA!F$104:AJ$104)</f>
        <v>149.22999999999999</v>
      </c>
      <c r="U58" s="78">
        <f>SUMPRODUCT(LTA!F58:AJ58,LTA!F$102:AJ$102,LTA!F$104:AJ$104)</f>
        <v>106.78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-38</v>
      </c>
      <c r="AA58" s="117">
        <f>STOA!I58</f>
        <v>42.77</v>
      </c>
      <c r="AB58" s="117">
        <f>-STOA!O58</f>
        <v>-204.13</v>
      </c>
      <c r="AC58">
        <f t="shared" si="0"/>
        <v>10.462585738043384</v>
      </c>
      <c r="AD58">
        <f t="shared" si="1"/>
        <v>692.05795074993728</v>
      </c>
      <c r="AE58">
        <f>'IDT-1'!C58</f>
        <v>0</v>
      </c>
      <c r="AF58" s="26"/>
      <c r="AG58">
        <f t="shared" si="2"/>
        <v>692.05795074993728</v>
      </c>
      <c r="AI58" s="75">
        <f>PXIL!I58</f>
        <v>0</v>
      </c>
      <c r="AJ58" s="75">
        <f>PXIL!O58</f>
        <v>0</v>
      </c>
      <c r="AK58" s="75">
        <f>RTM_IEX!I58</f>
        <v>38.5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8.2563798219584577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446.27473428802227</v>
      </c>
      <c r="P59" s="77">
        <v>68.040000000000006</v>
      </c>
      <c r="Q59" s="77">
        <v>22.050000000000004</v>
      </c>
      <c r="R59" s="80">
        <v>16.850000000000005</v>
      </c>
      <c r="S59" s="80">
        <v>0</v>
      </c>
      <c r="T59" s="78">
        <f>SUMPRODUCT(LTA!F59:AJ59,LTA!F$101:AJ$101,LTA!F$104:AJ$104)</f>
        <v>144.19999999999996</v>
      </c>
      <c r="U59" s="78">
        <f>SUMPRODUCT(LTA!F59:AJ59,LTA!F$102:AJ$102,LTA!F$104:AJ$104)</f>
        <v>106.71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-43</v>
      </c>
      <c r="AA59" s="117">
        <f>STOA!I59</f>
        <v>41.57</v>
      </c>
      <c r="AB59" s="117">
        <f>-STOA!O59</f>
        <v>-204.13</v>
      </c>
      <c r="AC59">
        <f t="shared" si="0"/>
        <v>10.316637458727961</v>
      </c>
      <c r="AD59">
        <f t="shared" si="1"/>
        <v>665.57447665125278</v>
      </c>
      <c r="AE59">
        <f>'IDT-1'!C59</f>
        <v>0</v>
      </c>
      <c r="AF59" s="26"/>
      <c r="AG59">
        <f t="shared" si="2"/>
        <v>665.57447665125278</v>
      </c>
      <c r="AI59" s="75">
        <f>PXIL!I59</f>
        <v>0</v>
      </c>
      <c r="AJ59" s="75">
        <f>PXIL!O59</f>
        <v>0</v>
      </c>
      <c r="AK59" s="75">
        <f>RTM_IEX!I59</f>
        <v>24.07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8.2563798219584577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446.27473428802227</v>
      </c>
      <c r="P60" s="77">
        <v>68.040000000000006</v>
      </c>
      <c r="Q60" s="77">
        <v>22.050000000000004</v>
      </c>
      <c r="R60" s="80">
        <v>16.850000000000005</v>
      </c>
      <c r="S60" s="80">
        <v>0</v>
      </c>
      <c r="T60" s="78">
        <f>SUMPRODUCT(LTA!F60:AJ60,LTA!F$101:AJ$101,LTA!F$104:AJ$104)</f>
        <v>138.01</v>
      </c>
      <c r="U60" s="78">
        <f>SUMPRODUCT(LTA!F60:AJ60,LTA!F$102:AJ$102,LTA!F$104:AJ$104)</f>
        <v>106.63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-43</v>
      </c>
      <c r="AA60" s="117">
        <f>STOA!I60</f>
        <v>39.770000000000003</v>
      </c>
      <c r="AB60" s="117">
        <f>-STOA!O60</f>
        <v>-204.13</v>
      </c>
      <c r="AC60">
        <f t="shared" si="0"/>
        <v>10.24562145872796</v>
      </c>
      <c r="AD60">
        <f t="shared" si="1"/>
        <v>657.57549265125272</v>
      </c>
      <c r="AE60">
        <f>'IDT-1'!C60</f>
        <v>0</v>
      </c>
      <c r="AF60" s="26"/>
      <c r="AG60">
        <f t="shared" si="2"/>
        <v>657.57549265125272</v>
      </c>
      <c r="AI60" s="75">
        <f>PXIL!I60</f>
        <v>0</v>
      </c>
      <c r="AJ60" s="75">
        <f>PXIL!O60</f>
        <v>0</v>
      </c>
      <c r="AK60" s="75">
        <f>RTM_IEX!I60</f>
        <v>24.07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8.2563798219584577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450.03911568122226</v>
      </c>
      <c r="P61" s="77">
        <v>68.040000000000006</v>
      </c>
      <c r="Q61" s="77">
        <v>22.050000000000004</v>
      </c>
      <c r="R61" s="80">
        <v>16.850000000000005</v>
      </c>
      <c r="S61" s="80">
        <v>0</v>
      </c>
      <c r="T61" s="78">
        <f>SUMPRODUCT(LTA!F61:AJ61,LTA!F$101:AJ$101,LTA!F$104:AJ$104)</f>
        <v>131.79999999999998</v>
      </c>
      <c r="U61" s="78">
        <f>SUMPRODUCT(LTA!F61:AJ61,LTA!F$102:AJ$102,LTA!F$104:AJ$104)</f>
        <v>106.57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-42.79</v>
      </c>
      <c r="AA61" s="117">
        <f>STOA!I61</f>
        <v>37.370000000000005</v>
      </c>
      <c r="AB61" s="117">
        <f>-STOA!O61</f>
        <v>-204.13</v>
      </c>
      <c r="AC61">
        <f t="shared" si="0"/>
        <v>10.38828734670725</v>
      </c>
      <c r="AD61">
        <f t="shared" si="1"/>
        <v>583.66720815647352</v>
      </c>
      <c r="AE61">
        <f>'IDT-1'!C61</f>
        <v>0</v>
      </c>
      <c r="AF61" s="26"/>
      <c r="AG61">
        <f t="shared" si="2"/>
        <v>583.66720815647352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8.2563798219584577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45.000000000000007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455.70761285322226</v>
      </c>
      <c r="P62" s="77">
        <v>68.040000000000006</v>
      </c>
      <c r="Q62" s="77">
        <v>22.050000000000004</v>
      </c>
      <c r="R62" s="80">
        <v>16.850000000000005</v>
      </c>
      <c r="S62" s="80">
        <v>0</v>
      </c>
      <c r="T62" s="78">
        <f>SUMPRODUCT(LTA!F62:AJ62,LTA!F$101:AJ$101,LTA!F$104:AJ$104)</f>
        <v>125.07000000000001</v>
      </c>
      <c r="U62" s="78">
        <f>SUMPRODUCT(LTA!F62:AJ62,LTA!F$102:AJ$102,LTA!F$104:AJ$104)</f>
        <v>106.50999999999999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-38</v>
      </c>
      <c r="AA62" s="117">
        <f>STOA!I62</f>
        <v>34.67</v>
      </c>
      <c r="AB62" s="117">
        <f>-STOA!O62</f>
        <v>-204.13</v>
      </c>
      <c r="AC62">
        <f t="shared" si="0"/>
        <v>9.9126161524907435</v>
      </c>
      <c r="AD62">
        <f t="shared" si="1"/>
        <v>630.11137652268997</v>
      </c>
      <c r="AE62">
        <f>'IDT-1'!C62</f>
        <v>0</v>
      </c>
      <c r="AF62" s="26"/>
      <c r="AG62">
        <f t="shared" si="2"/>
        <v>630.11137652268997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8.2563798219584577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452.45385461822229</v>
      </c>
      <c r="P63" s="77">
        <v>68.040000000000006</v>
      </c>
      <c r="Q63" s="77">
        <v>22.050000000000004</v>
      </c>
      <c r="R63" s="80">
        <v>16.850000000000005</v>
      </c>
      <c r="S63" s="80">
        <v>0</v>
      </c>
      <c r="T63" s="78">
        <f>SUMPRODUCT(LTA!F63:AJ63,LTA!F$101:AJ$101,LTA!F$104:AJ$104)</f>
        <v>116.77999999999999</v>
      </c>
      <c r="U63" s="78">
        <f>SUMPRODUCT(LTA!F63:AJ63,LTA!F$102:AJ$102,LTA!F$104:AJ$104)</f>
        <v>106.28999999999999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-40.869999999999997</v>
      </c>
      <c r="AA63" s="117">
        <f>STOA!I63</f>
        <v>32.270000000000003</v>
      </c>
      <c r="AB63" s="117">
        <f>-STOA!O63</f>
        <v>-204.13</v>
      </c>
      <c r="AC63">
        <f t="shared" si="0"/>
        <v>9.8134553060114431</v>
      </c>
      <c r="AD63">
        <f t="shared" si="1"/>
        <v>613.17677913416924</v>
      </c>
      <c r="AE63">
        <f>'IDT-1'!C63</f>
        <v>0</v>
      </c>
      <c r="AF63" s="26"/>
      <c r="AG63">
        <f t="shared" si="2"/>
        <v>613.17677913416924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8.2563798219584577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452.45385461822229</v>
      </c>
      <c r="P64" s="77">
        <v>68.040000000000006</v>
      </c>
      <c r="Q64" s="77">
        <v>22.050000000000004</v>
      </c>
      <c r="R64" s="80">
        <v>16.850000000000005</v>
      </c>
      <c r="S64" s="80">
        <v>0</v>
      </c>
      <c r="T64" s="78">
        <f>SUMPRODUCT(LTA!F64:AJ64,LTA!F$101:AJ$101,LTA!F$104:AJ$104)</f>
        <v>102.25999999999999</v>
      </c>
      <c r="U64" s="78">
        <f>SUMPRODUCT(LTA!F64:AJ64,LTA!F$102:AJ$102,LTA!F$104:AJ$104)</f>
        <v>106.16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-38</v>
      </c>
      <c r="AA64" s="117">
        <f>STOA!I64</f>
        <v>29.27</v>
      </c>
      <c r="AB64" s="117">
        <f>-STOA!O64</f>
        <v>-204.13</v>
      </c>
      <c r="AC64">
        <f t="shared" si="0"/>
        <v>9.6326550800227437</v>
      </c>
      <c r="AD64">
        <f t="shared" si="1"/>
        <v>598.57757936015787</v>
      </c>
      <c r="AE64">
        <f>'IDT-1'!C64</f>
        <v>0</v>
      </c>
      <c r="AF64" s="26"/>
      <c r="AG64">
        <f t="shared" si="2"/>
        <v>598.57757936015787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8.2563798219584577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455.15313903422225</v>
      </c>
      <c r="P65" s="77">
        <v>68.040000000000006</v>
      </c>
      <c r="Q65" s="77">
        <v>0</v>
      </c>
      <c r="R65" s="80">
        <v>16.850000000000005</v>
      </c>
      <c r="S65" s="80">
        <v>0</v>
      </c>
      <c r="T65" s="78">
        <f>SUMPRODUCT(LTA!F65:AJ65,LTA!F$101:AJ$101,LTA!F$104:AJ$104)</f>
        <v>94.210000000000008</v>
      </c>
      <c r="U65" s="78">
        <f>SUMPRODUCT(LTA!F65:AJ65,LTA!F$102:AJ$102,LTA!F$104:AJ$104)</f>
        <v>104.28999999999999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</v>
      </c>
      <c r="AA65" s="117">
        <f>STOA!I65</f>
        <v>26.27</v>
      </c>
      <c r="AB65" s="117">
        <f>-STOA!O65</f>
        <v>-204.13</v>
      </c>
      <c r="AC65">
        <f t="shared" si="0"/>
        <v>9.1267195948286606</v>
      </c>
      <c r="AD65">
        <f t="shared" si="1"/>
        <v>591.8127992613521</v>
      </c>
      <c r="AE65">
        <f>'IDT-1'!C65</f>
        <v>-15</v>
      </c>
      <c r="AF65" s="26"/>
      <c r="AG65">
        <f t="shared" si="2"/>
        <v>576.8127992613521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8.2563798219584577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457.85242345022232</v>
      </c>
      <c r="P66" s="77">
        <v>68.040000000000006</v>
      </c>
      <c r="Q66" s="77">
        <v>0</v>
      </c>
      <c r="R66" s="80">
        <v>16.850000000000005</v>
      </c>
      <c r="S66" s="80">
        <v>0</v>
      </c>
      <c r="T66" s="78">
        <f>SUMPRODUCT(LTA!F66:AJ66,LTA!F$101:AJ$101,LTA!F$104:AJ$104)</f>
        <v>83.339999999999989</v>
      </c>
      <c r="U66" s="78">
        <f>SUMPRODUCT(LTA!F66:AJ66,LTA!F$102:AJ$102,LTA!F$104:AJ$104)</f>
        <v>104.27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-204.13</v>
      </c>
      <c r="AC66">
        <f t="shared" si="0"/>
        <v>9.3374071368625877</v>
      </c>
      <c r="AD66">
        <f t="shared" si="1"/>
        <v>641.65929351732586</v>
      </c>
      <c r="AE66">
        <f>'IDT-1'!C66</f>
        <v>-47</v>
      </c>
      <c r="AF66" s="26"/>
      <c r="AG66">
        <f t="shared" si="2"/>
        <v>594.65929351732586</v>
      </c>
      <c r="AI66" s="75">
        <f>PXIL!I66</f>
        <v>0</v>
      </c>
      <c r="AJ66" s="75">
        <f>PXIL!O66</f>
        <v>0</v>
      </c>
      <c r="AK66" s="75">
        <f>RTM_IEX!I66</f>
        <v>48.13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8.2563798219584577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457.85242345022232</v>
      </c>
      <c r="P67" s="77">
        <v>68.040000000000006</v>
      </c>
      <c r="Q67" s="77">
        <v>0</v>
      </c>
      <c r="R67" s="80">
        <v>16.850000000000005</v>
      </c>
      <c r="S67" s="80">
        <v>0</v>
      </c>
      <c r="T67" s="78">
        <f>SUMPRODUCT(LTA!F67:AJ67,LTA!F$101:AJ$101,LTA!F$104:AJ$104)</f>
        <v>73.06</v>
      </c>
      <c r="U67" s="78">
        <f>SUMPRODUCT(LTA!F67:AJ67,LTA!F$102:AJ$102,LTA!F$104:AJ$104)</f>
        <v>104.24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18.77</v>
      </c>
      <c r="AB67" s="117">
        <f>-STOA!O67</f>
        <v>-204.13</v>
      </c>
      <c r="AC67">
        <f t="shared" si="0"/>
        <v>9.29974313686259</v>
      </c>
      <c r="AD67">
        <f t="shared" si="1"/>
        <v>637.41695751732584</v>
      </c>
      <c r="AE67">
        <f>'IDT-1'!C67</f>
        <v>-37</v>
      </c>
      <c r="AF67" s="26"/>
      <c r="AG67">
        <f t="shared" si="2"/>
        <v>600.41695751732584</v>
      </c>
      <c r="AI67" s="75">
        <f>PXIL!I67</f>
        <v>0</v>
      </c>
      <c r="AJ67" s="75">
        <f>PXIL!O67</f>
        <v>0</v>
      </c>
      <c r="AK67" s="75">
        <f>RTM_IEX!I67</f>
        <v>57.76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8.2563798219584577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463.05911957354175</v>
      </c>
      <c r="P68" s="77">
        <v>68.040000000000006</v>
      </c>
      <c r="Q68" s="77">
        <v>0</v>
      </c>
      <c r="R68" s="80">
        <v>16.850000000000001</v>
      </c>
      <c r="S68" s="80">
        <v>0</v>
      </c>
      <c r="T68" s="78">
        <f>SUMPRODUCT(LTA!F68:AJ68,LTA!F$101:AJ$101,LTA!F$104:AJ$104)</f>
        <v>63.92</v>
      </c>
      <c r="U68" s="78">
        <f>SUMPRODUCT(LTA!F68:AJ68,LTA!F$102:AJ$102,LTA!F$104:AJ$104)</f>
        <v>104.17999999999999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14.27</v>
      </c>
      <c r="AB68" s="117">
        <f>-STOA!O68</f>
        <v>-204.13</v>
      </c>
      <c r="AC68">
        <f t="shared" ref="AC68:AC98" si="3">SUMIF(B68:AB68,"&gt;0")*$AC$2-SUMIF(B68:AB68,"&lt;0")*($AC$2/(1-$AC$2))+SUMIF(AI68:AR68,"&gt;0")*$AC$2-SUMIF(AI68:AR68,"&lt;0")*($AC$2/(1-$AC$2))</f>
        <v>9.225002062747798</v>
      </c>
      <c r="AD68">
        <f t="shared" ref="AD68:AD98" si="4">SUM(B68:AB68,AI68:AR68)-AC68</f>
        <v>628.99839471475991</v>
      </c>
      <c r="AE68">
        <f>'IDT-1'!C68</f>
        <v>-53</v>
      </c>
      <c r="AF68" s="26"/>
      <c r="AG68">
        <f t="shared" ref="AG68:AG98" si="5">SUM(AD68:AF68)</f>
        <v>575.99839471475991</v>
      </c>
      <c r="AI68" s="75">
        <f>PXIL!I68</f>
        <v>0</v>
      </c>
      <c r="AJ68" s="75">
        <f>PXIL!O68</f>
        <v>0</v>
      </c>
      <c r="AK68" s="75">
        <f>RTM_IEX!I68</f>
        <v>57.76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8.2563798219584577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466.01962050074047</v>
      </c>
      <c r="P69" s="77">
        <v>68.040000000000006</v>
      </c>
      <c r="Q69" s="77">
        <v>0</v>
      </c>
      <c r="R69" s="80">
        <v>14.410000000000002</v>
      </c>
      <c r="S69" s="80">
        <v>0</v>
      </c>
      <c r="T69" s="78">
        <f>SUMPRODUCT(LTA!F69:AJ69,LTA!F$101:AJ$101,LTA!F$104:AJ$104)</f>
        <v>54.17</v>
      </c>
      <c r="U69" s="78">
        <f>SUMPRODUCT(LTA!F69:AJ69,LTA!F$102:AJ$102,LTA!F$104:AJ$104)</f>
        <v>104.14999999999999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-204.13</v>
      </c>
      <c r="AC69">
        <f t="shared" si="3"/>
        <v>8.7385424709071469</v>
      </c>
      <c r="AD69">
        <f t="shared" si="4"/>
        <v>574.20535523379931</v>
      </c>
      <c r="AE69">
        <f>'IDT-1'!C69</f>
        <v>-33</v>
      </c>
      <c r="AF69" s="26"/>
      <c r="AG69">
        <f t="shared" si="5"/>
        <v>541.20535523379931</v>
      </c>
      <c r="AI69" s="75">
        <f>PXIL!I69</f>
        <v>0</v>
      </c>
      <c r="AJ69" s="75">
        <f>PXIL!O69</f>
        <v>0</v>
      </c>
      <c r="AK69" s="75">
        <f>RTM_IEX!I69</f>
        <v>14.44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8.2563798219584577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471.73763266424049</v>
      </c>
      <c r="P70" s="77">
        <v>68.040000000000006</v>
      </c>
      <c r="Q70" s="77">
        <v>0</v>
      </c>
      <c r="R70" s="80">
        <v>6.53</v>
      </c>
      <c r="S70" s="80">
        <v>0</v>
      </c>
      <c r="T70" s="78">
        <f>SUMPRODUCT(LTA!F70:AJ70,LTA!F$101:AJ$101,LTA!F$104:AJ$104)</f>
        <v>43.98</v>
      </c>
      <c r="U70" s="78">
        <f>SUMPRODUCT(LTA!F70:AJ70,LTA!F$102:AJ$102,LTA!F$104:AJ$104)</f>
        <v>104.12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-204.13</v>
      </c>
      <c r="AC70">
        <f t="shared" si="3"/>
        <v>9.1088289779459473</v>
      </c>
      <c r="AD70">
        <f t="shared" si="4"/>
        <v>615.91308089026063</v>
      </c>
      <c r="AE70">
        <f>'IDT-1'!C70</f>
        <v>-8</v>
      </c>
      <c r="AF70" s="26"/>
      <c r="AG70">
        <f t="shared" si="5"/>
        <v>607.91308089026063</v>
      </c>
      <c r="AI70" s="75">
        <f>PXIL!I70</f>
        <v>0</v>
      </c>
      <c r="AJ70" s="75">
        <f>PXIL!O70</f>
        <v>0</v>
      </c>
      <c r="AK70" s="75">
        <f>RTM_IEX!I70</f>
        <v>72.2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8.2563798219584577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474.15959001804055</v>
      </c>
      <c r="P71" s="77">
        <v>68.040000000000006</v>
      </c>
      <c r="Q71" s="77">
        <v>0</v>
      </c>
      <c r="R71" s="80">
        <v>2.0426597131681876</v>
      </c>
      <c r="S71" s="80">
        <v>0</v>
      </c>
      <c r="T71" s="78">
        <f>SUMPRODUCT(LTA!F71:AJ71,LTA!F$101:AJ$101,LTA!F$104:AJ$104)</f>
        <v>34.4</v>
      </c>
      <c r="U71" s="78">
        <f>SUMPRODUCT(LTA!F71:AJ71,LTA!F$102:AJ$102,LTA!F$104:AJ$104)</f>
        <v>104.42999999999999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19.25</v>
      </c>
      <c r="Z71" s="75">
        <f>IEX!O71</f>
        <v>0</v>
      </c>
      <c r="AA71" s="117">
        <f>STOA!I71</f>
        <v>5.27</v>
      </c>
      <c r="AB71" s="117">
        <f>-STOA!O71</f>
        <v>-204.13</v>
      </c>
      <c r="AC71">
        <f t="shared" si="3"/>
        <v>9.1007041111736005</v>
      </c>
      <c r="AD71">
        <f t="shared" si="4"/>
        <v>614.9979254419934</v>
      </c>
      <c r="AE71">
        <f>'IDT-1'!C71</f>
        <v>0</v>
      </c>
      <c r="AF71" s="26"/>
      <c r="AG71">
        <f t="shared" si="5"/>
        <v>614.9979254419934</v>
      </c>
      <c r="AI71" s="75">
        <f>PXIL!I71</f>
        <v>0</v>
      </c>
      <c r="AJ71" s="75">
        <f>PXIL!O71</f>
        <v>0</v>
      </c>
      <c r="AK71" s="75">
        <f>RTM_IEX!I71</f>
        <v>67.38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8.2563798219584577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482.96345776574049</v>
      </c>
      <c r="P72" s="77">
        <v>68.040000000000006</v>
      </c>
      <c r="Q72" s="77">
        <v>0</v>
      </c>
      <c r="R72" s="80">
        <v>0.1</v>
      </c>
      <c r="S72" s="80">
        <v>0</v>
      </c>
      <c r="T72" s="78">
        <f>SUMPRODUCT(LTA!F72:AJ72,LTA!F$101:AJ$101,LTA!F$104:AJ$104)</f>
        <v>23.65</v>
      </c>
      <c r="U72" s="78">
        <f>SUMPRODUCT(LTA!F72:AJ72,LTA!F$102:AJ$102,LTA!F$104:AJ$104)</f>
        <v>104.42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43.32</v>
      </c>
      <c r="Z72" s="75">
        <f>IEX!O72</f>
        <v>0</v>
      </c>
      <c r="AA72" s="117">
        <f>STOA!I72</f>
        <v>4.9700000000000006</v>
      </c>
      <c r="AB72" s="117">
        <f>-STOA!O72</f>
        <v>-204.13</v>
      </c>
      <c r="AC72">
        <f t="shared" si="3"/>
        <v>9.4026427418774805</v>
      </c>
      <c r="AD72">
        <f t="shared" si="4"/>
        <v>649.00719484582157</v>
      </c>
      <c r="AE72">
        <f>'IDT-1'!C72</f>
        <v>0</v>
      </c>
      <c r="AF72" s="26"/>
      <c r="AG72">
        <f t="shared" si="5"/>
        <v>649.00719484582157</v>
      </c>
      <c r="AI72" s="75">
        <f>PXIL!I72</f>
        <v>0</v>
      </c>
      <c r="AJ72" s="75">
        <f>PXIL!O72</f>
        <v>0</v>
      </c>
      <c r="AK72" s="75">
        <f>RTM_IEX!I72</f>
        <v>81.819999999999993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8.2563798219584577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547.19670757657525</v>
      </c>
      <c r="P73" s="77">
        <v>68.040000000000006</v>
      </c>
      <c r="Q73" s="77">
        <v>0</v>
      </c>
      <c r="R73" s="80">
        <v>0</v>
      </c>
      <c r="S73" s="80">
        <v>0</v>
      </c>
      <c r="T73" s="78">
        <f>SUMPRODUCT(LTA!F73:AJ73,LTA!F$101:AJ$101,LTA!F$104:AJ$104)</f>
        <v>16.02</v>
      </c>
      <c r="U73" s="78">
        <f>SUMPRODUCT(LTA!F73:AJ73,LTA!F$102:AJ$102,LTA!F$104:AJ$104)</f>
        <v>104.41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57.76</v>
      </c>
      <c r="Z73" s="75">
        <f>IEX!O73</f>
        <v>0</v>
      </c>
      <c r="AA73" s="117">
        <f>STOA!I73</f>
        <v>3.77</v>
      </c>
      <c r="AB73" s="117">
        <f>-STOA!O73</f>
        <v>-204.13</v>
      </c>
      <c r="AC73">
        <f t="shared" si="3"/>
        <v>9.6520633402128269</v>
      </c>
      <c r="AD73">
        <f t="shared" si="4"/>
        <v>677.10102405832072</v>
      </c>
      <c r="AE73">
        <f>'IDT-1'!C73</f>
        <v>0</v>
      </c>
      <c r="AF73" s="26"/>
      <c r="AG73">
        <f t="shared" si="5"/>
        <v>677.10102405832072</v>
      </c>
      <c r="AI73" s="75">
        <f>PXIL!I73</f>
        <v>0</v>
      </c>
      <c r="AJ73" s="75">
        <f>PXIL!O73</f>
        <v>0</v>
      </c>
      <c r="AK73" s="75">
        <f>RTM_IEX!I73</f>
        <v>40.43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8.2563798219584577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567.60016025046218</v>
      </c>
      <c r="P74" s="77">
        <v>68.040000000000006</v>
      </c>
      <c r="Q74" s="77">
        <v>0</v>
      </c>
      <c r="R74" s="80">
        <v>0</v>
      </c>
      <c r="S74" s="80">
        <v>0</v>
      </c>
      <c r="T74" s="78">
        <f>SUMPRODUCT(LTA!F74:AJ74,LTA!F$101:AJ$101,LTA!F$104:AJ$104)</f>
        <v>12.110000000000001</v>
      </c>
      <c r="U74" s="78">
        <f>SUMPRODUCT(LTA!F74:AJ74,LTA!F$102:AJ$102,LTA!F$104:AJ$104)</f>
        <v>104.42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67.38</v>
      </c>
      <c r="Z74" s="75">
        <f>IEX!O74</f>
        <v>0</v>
      </c>
      <c r="AA74" s="117">
        <f>STOA!I74</f>
        <v>2.27</v>
      </c>
      <c r="AB74" s="117">
        <f>-STOA!O74</f>
        <v>-204.13</v>
      </c>
      <c r="AC74">
        <f t="shared" si="3"/>
        <v>9.9788377237430304</v>
      </c>
      <c r="AD74">
        <f t="shared" si="4"/>
        <v>713.9077023486775</v>
      </c>
      <c r="AE74">
        <f>'IDT-1'!C74</f>
        <v>0</v>
      </c>
      <c r="AF74" s="26"/>
      <c r="AG74">
        <f t="shared" si="5"/>
        <v>713.9077023486775</v>
      </c>
      <c r="AI74" s="75">
        <f>PXIL!I74</f>
        <v>0</v>
      </c>
      <c r="AJ74" s="75">
        <f>PXIL!O74</f>
        <v>0</v>
      </c>
      <c r="AK74" s="75">
        <f>RTM_IEX!I74</f>
        <v>52.94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589.85533906656224</v>
      </c>
      <c r="P75" s="77">
        <v>68.040000000000006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10.16</v>
      </c>
      <c r="U75" s="78">
        <f>SUMPRODUCT(LTA!F75:AJ75,LTA!F$102:AJ$102,LTA!F$104:AJ$104)</f>
        <v>104.37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9.6300000000000008</v>
      </c>
      <c r="Z75" s="75">
        <f>IEX!O75</f>
        <v>0</v>
      </c>
      <c r="AA75" s="117">
        <f>STOA!I75</f>
        <v>0.77</v>
      </c>
      <c r="AB75" s="117">
        <f>-STOA!O75</f>
        <v>-106.93</v>
      </c>
      <c r="AC75">
        <f t="shared" si="3"/>
        <v>8.6619824030551396</v>
      </c>
      <c r="AD75">
        <f t="shared" si="4"/>
        <v>680.48973648546553</v>
      </c>
      <c r="AE75">
        <f>'IDT-1'!C75</f>
        <v>0</v>
      </c>
      <c r="AF75" s="26"/>
      <c r="AG75">
        <f t="shared" si="5"/>
        <v>680.48973648546553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591.63091142634516</v>
      </c>
      <c r="P76" s="77">
        <v>68.040000000000006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9.23</v>
      </c>
      <c r="U76" s="78">
        <f>SUMPRODUCT(LTA!F76:AJ76,LTA!F$102:AJ$102,LTA!F$104:AJ$104)</f>
        <v>104.38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-106.93</v>
      </c>
      <c r="AC76">
        <f t="shared" si="3"/>
        <v>8.2296423389334183</v>
      </c>
      <c r="AD76">
        <f t="shared" si="4"/>
        <v>712.14764890937022</v>
      </c>
      <c r="AE76">
        <f>'IDT-1'!C76</f>
        <v>-18</v>
      </c>
      <c r="AF76" s="26"/>
      <c r="AG76">
        <f t="shared" si="5"/>
        <v>694.14764890937022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592.9207734643453</v>
      </c>
      <c r="P77" s="77">
        <v>68.040000000000006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8.66</v>
      </c>
      <c r="U77" s="78">
        <f>SUMPRODUCT(LTA!F77:AJ77,LTA!F$102:AJ$102,LTA!F$104:AJ$104)</f>
        <v>104.37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-106.93</v>
      </c>
      <c r="AC77">
        <f t="shared" si="3"/>
        <v>8.2358891248678177</v>
      </c>
      <c r="AD77">
        <f t="shared" si="4"/>
        <v>712.85126416143578</v>
      </c>
      <c r="AE77">
        <f>'IDT-1'!C77</f>
        <v>-28</v>
      </c>
      <c r="AF77" s="26"/>
      <c r="AG77">
        <f t="shared" si="5"/>
        <v>684.85126416143578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592.93711333792248</v>
      </c>
      <c r="P78" s="77">
        <v>68.040000000000006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8.75</v>
      </c>
      <c r="U78" s="78">
        <f>SUMPRODUCT(LTA!F78:AJ78,LTA!F$102:AJ$102,LTA!F$104:AJ$104)</f>
        <v>104.33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-106.93</v>
      </c>
      <c r="AC78">
        <f t="shared" si="3"/>
        <v>8.2364729157552983</v>
      </c>
      <c r="AD78">
        <f t="shared" si="4"/>
        <v>712.91702024412575</v>
      </c>
      <c r="AE78">
        <f>'IDT-1'!C78</f>
        <v>-38</v>
      </c>
      <c r="AF78" s="26"/>
      <c r="AG78">
        <f t="shared" si="5"/>
        <v>674.91702024412575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581.8581023991992</v>
      </c>
      <c r="P79" s="77">
        <v>68.040000000000006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8.84</v>
      </c>
      <c r="U79" s="78">
        <f>SUMPRODUCT(LTA!F79:AJ79,LTA!F$102:AJ$102,LTA!F$104:AJ$104)</f>
        <v>104.25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-106.93</v>
      </c>
      <c r="AC79">
        <f t="shared" si="3"/>
        <v>8.3610188075494154</v>
      </c>
      <c r="AD79">
        <f t="shared" si="4"/>
        <v>676.72346341360833</v>
      </c>
      <c r="AE79">
        <f>'IDT-1'!C79</f>
        <v>-38</v>
      </c>
      <c r="AF79" s="26"/>
      <c r="AG79">
        <f t="shared" si="5"/>
        <v>638.72346341360833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568.56437506305076</v>
      </c>
      <c r="P80" s="77">
        <v>68.040000000000006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8.92</v>
      </c>
      <c r="U80" s="78">
        <f>SUMPRODUCT(LTA!F80:AJ80,LTA!F$102:AJ$102,LTA!F$104:AJ$104)</f>
        <v>107.09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-106.93</v>
      </c>
      <c r="AC80">
        <f t="shared" si="3"/>
        <v>8.2253393693803325</v>
      </c>
      <c r="AD80">
        <f t="shared" si="4"/>
        <v>671.48541551562892</v>
      </c>
      <c r="AE80">
        <f>'IDT-1'!C80</f>
        <v>-48</v>
      </c>
      <c r="AF80" s="26"/>
      <c r="AG80">
        <f t="shared" si="5"/>
        <v>623.48541551562892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566.67791221738889</v>
      </c>
      <c r="P81" s="77">
        <v>68.040000000000006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17.03</v>
      </c>
      <c r="U81" s="78">
        <f>SUMPRODUCT(LTA!F81:AJ81,LTA!F$102:AJ$102,LTA!F$104:AJ$104)</f>
        <v>106.99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-106.93</v>
      </c>
      <c r="AC81">
        <f t="shared" si="3"/>
        <v>8.4567890467824149</v>
      </c>
      <c r="AD81">
        <f t="shared" si="4"/>
        <v>657.37750299256481</v>
      </c>
      <c r="AE81">
        <f>'IDT-1'!C81</f>
        <v>-24.198</v>
      </c>
      <c r="AF81" s="26"/>
      <c r="AG81">
        <f t="shared" si="5"/>
        <v>633.17950299256484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555.31538181738892</v>
      </c>
      <c r="P82" s="77">
        <v>68.040000000000006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16.510000000000002</v>
      </c>
      <c r="U82" s="78">
        <f>SUMPRODUCT(LTA!F82:AJ82,LTA!F$102:AJ$102,LTA!F$104:AJ$104)</f>
        <v>106.85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-106.93</v>
      </c>
      <c r="AC82">
        <f t="shared" si="3"/>
        <v>8.3953814168733931</v>
      </c>
      <c r="AD82">
        <f t="shared" si="4"/>
        <v>640.416380222474</v>
      </c>
      <c r="AE82">
        <f>'IDT-1'!C82</f>
        <v>-27</v>
      </c>
      <c r="AF82" s="26"/>
      <c r="AG82">
        <f t="shared" si="5"/>
        <v>613.416380222474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546.62554374822685</v>
      </c>
      <c r="P83" s="77">
        <v>68.040000000000006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15.98</v>
      </c>
      <c r="U83" s="78">
        <f>SUMPRODUCT(LTA!F83:AJ83,LTA!F$102:AJ$102,LTA!F$104:AJ$104)</f>
        <v>106.66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-156.93</v>
      </c>
      <c r="AC83">
        <f t="shared" si="3"/>
        <v>8.800871855585509</v>
      </c>
      <c r="AD83">
        <f t="shared" si="4"/>
        <v>575.60105171459986</v>
      </c>
      <c r="AE83">
        <f>'IDT-1'!C83</f>
        <v>-22</v>
      </c>
      <c r="AF83" s="26"/>
      <c r="AG83">
        <f t="shared" si="5"/>
        <v>553.60105171459986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540.91836339120323</v>
      </c>
      <c r="P84" s="77">
        <v>68.040000000000006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15.49</v>
      </c>
      <c r="U84" s="78">
        <f>SUMPRODUCT(LTA!F84:AJ84,LTA!F$102:AJ$102,LTA!F$104:AJ$104)</f>
        <v>106.42999999999999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-156.93</v>
      </c>
      <c r="AC84">
        <f t="shared" si="3"/>
        <v>8.344796929944911</v>
      </c>
      <c r="AD84">
        <f t="shared" si="4"/>
        <v>614.62994628321678</v>
      </c>
      <c r="AE84">
        <f>'IDT-1'!C84</f>
        <v>-32</v>
      </c>
      <c r="AF84" s="26"/>
      <c r="AG84">
        <f t="shared" si="5"/>
        <v>582.62994628321678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537.73672763956279</v>
      </c>
      <c r="P85" s="77">
        <v>66.140000000000015</v>
      </c>
      <c r="Q85" s="77">
        <v>22.050000000000004</v>
      </c>
      <c r="R85" s="80">
        <v>0</v>
      </c>
      <c r="S85" s="80">
        <v>0</v>
      </c>
      <c r="T85" s="78">
        <f>SUMPRODUCT(LTA!F85:AJ85,LTA!F$101:AJ$101,LTA!F$104:AJ$104)</f>
        <v>14.53</v>
      </c>
      <c r="U85" s="78">
        <f>SUMPRODUCT(LTA!F85:AJ85,LTA!F$102:AJ$102,LTA!F$104:AJ$104)</f>
        <v>106.22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-156.93</v>
      </c>
      <c r="AC85">
        <f t="shared" si="3"/>
        <v>8.9148620647648702</v>
      </c>
      <c r="AD85">
        <f t="shared" si="4"/>
        <v>588.4404943667115</v>
      </c>
      <c r="AE85">
        <f>'IDT-1'!C85</f>
        <v>-37</v>
      </c>
      <c r="AF85" s="26"/>
      <c r="AG85">
        <f t="shared" si="5"/>
        <v>551.4404943667115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521.64854738724057</v>
      </c>
      <c r="P86" s="77">
        <v>66.140000000000015</v>
      </c>
      <c r="Q86" s="77">
        <v>22.050000000000004</v>
      </c>
      <c r="R86" s="80">
        <v>0</v>
      </c>
      <c r="S86" s="80">
        <v>0</v>
      </c>
      <c r="T86" s="78">
        <f>SUMPRODUCT(LTA!F86:AJ86,LTA!F$101:AJ$101,LTA!F$104:AJ$104)</f>
        <v>28.02</v>
      </c>
      <c r="U86" s="78">
        <f>SUMPRODUCT(LTA!F86:AJ86,LTA!F$102:AJ$102,LTA!F$104:AJ$104)</f>
        <v>115.09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-156.93</v>
      </c>
      <c r="AC86">
        <f t="shared" si="3"/>
        <v>8.8812728033224815</v>
      </c>
      <c r="AD86">
        <f t="shared" si="4"/>
        <v>604.74590337583152</v>
      </c>
      <c r="AE86">
        <f>'IDT-1'!C86</f>
        <v>-47</v>
      </c>
      <c r="AF86" s="26"/>
      <c r="AG86">
        <f t="shared" si="5"/>
        <v>557.74590337583152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517.50263386776271</v>
      </c>
      <c r="P87" s="77">
        <v>32.729999999999997</v>
      </c>
      <c r="Q87" s="77">
        <v>9.628694414316703</v>
      </c>
      <c r="R87" s="80">
        <v>0</v>
      </c>
      <c r="S87" s="80">
        <v>0</v>
      </c>
      <c r="T87" s="78">
        <f>SUMPRODUCT(LTA!F87:AJ87,LTA!F$101:AJ$101,LTA!F$104:AJ$104)</f>
        <v>27.32</v>
      </c>
      <c r="U87" s="78">
        <f>SUMPRODUCT(LTA!F87:AJ87,LTA!F$102:AJ$102,LTA!F$104:AJ$104)</f>
        <v>114.92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-29</v>
      </c>
      <c r="AA87" s="117">
        <f>STOA!I87</f>
        <v>0.77</v>
      </c>
      <c r="AB87" s="117">
        <f>-STOA!O87</f>
        <v>-156.93</v>
      </c>
      <c r="AC87">
        <f t="shared" si="3"/>
        <v>8.6025016981187736</v>
      </c>
      <c r="AD87">
        <f t="shared" si="4"/>
        <v>535.17745537587405</v>
      </c>
      <c r="AE87">
        <f>'IDT-1'!C87</f>
        <v>-20.620999999999999</v>
      </c>
      <c r="AF87" s="26"/>
      <c r="AG87">
        <f t="shared" si="5"/>
        <v>514.55645537587407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515.55278866027788</v>
      </c>
      <c r="P88" s="77">
        <v>32.729999999999997</v>
      </c>
      <c r="Q88" s="77">
        <v>9.628694414316703</v>
      </c>
      <c r="R88" s="80">
        <v>0</v>
      </c>
      <c r="S88" s="80">
        <v>0</v>
      </c>
      <c r="T88" s="78">
        <f>SUMPRODUCT(LTA!F88:AJ88,LTA!F$101:AJ$101,LTA!F$104:AJ$104)</f>
        <v>26.61</v>
      </c>
      <c r="U88" s="78">
        <f>SUMPRODUCT(LTA!F88:AJ88,LTA!F$102:AJ$102,LTA!F$104:AJ$104)</f>
        <v>114.71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-44</v>
      </c>
      <c r="AA88" s="117">
        <f>STOA!I88</f>
        <v>0.77</v>
      </c>
      <c r="AB88" s="117">
        <f>-STOA!O88</f>
        <v>-156.93</v>
      </c>
      <c r="AC88">
        <f t="shared" si="3"/>
        <v>8.6628614443295469</v>
      </c>
      <c r="AD88">
        <f t="shared" si="4"/>
        <v>521.8873764238474</v>
      </c>
      <c r="AE88">
        <f>'IDT-1'!C88</f>
        <v>-16.510999999999999</v>
      </c>
      <c r="AF88" s="26"/>
      <c r="AG88">
        <f t="shared" si="5"/>
        <v>505.37637642384738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501.95449417691987</v>
      </c>
      <c r="P89" s="77">
        <v>32.729999999999997</v>
      </c>
      <c r="Q89" s="77">
        <v>9.628694414316703</v>
      </c>
      <c r="R89" s="80">
        <v>0</v>
      </c>
      <c r="S89" s="80">
        <v>0</v>
      </c>
      <c r="T89" s="78">
        <f>SUMPRODUCT(LTA!F89:AJ89,LTA!F$101:AJ$101,LTA!F$104:AJ$104)</f>
        <v>24.93</v>
      </c>
      <c r="U89" s="78">
        <f>SUMPRODUCT(LTA!F89:AJ89,LTA!F$102:AJ$102,LTA!F$104:AJ$104)</f>
        <v>114.49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-29</v>
      </c>
      <c r="AA89" s="117">
        <f>STOA!I89</f>
        <v>0.77</v>
      </c>
      <c r="AB89" s="117">
        <f>-STOA!O89</f>
        <v>-156.93</v>
      </c>
      <c r="AC89">
        <f t="shared" si="3"/>
        <v>8.1713513519881822</v>
      </c>
      <c r="AD89">
        <f t="shared" si="4"/>
        <v>546.8805920328308</v>
      </c>
      <c r="AE89">
        <f>'IDT-1'!C89</f>
        <v>-25.806000000000001</v>
      </c>
      <c r="AF89" s="26"/>
      <c r="AG89">
        <f t="shared" si="5"/>
        <v>521.07459203283076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506.41449417691985</v>
      </c>
      <c r="P90" s="77">
        <v>32.729999999999997</v>
      </c>
      <c r="Q90" s="77">
        <v>9.628694414316703</v>
      </c>
      <c r="R90" s="80">
        <v>0</v>
      </c>
      <c r="S90" s="80">
        <v>0</v>
      </c>
      <c r="T90" s="78">
        <f>SUMPRODUCT(LTA!F90:AJ90,LTA!F$101:AJ$101,LTA!F$104:AJ$104)</f>
        <v>22.26</v>
      </c>
      <c r="U90" s="78">
        <f>SUMPRODUCT(LTA!F90:AJ90,LTA!F$102:AJ$102,LTA!F$104:AJ$104)</f>
        <v>110.42999999999999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-64</v>
      </c>
      <c r="AA90" s="117">
        <f>STOA!I90</f>
        <v>0.77</v>
      </c>
      <c r="AB90" s="117">
        <f>-STOA!O90</f>
        <v>-156.93</v>
      </c>
      <c r="AC90">
        <f t="shared" si="3"/>
        <v>8.7728442785418537</v>
      </c>
      <c r="AD90">
        <f t="shared" si="4"/>
        <v>474.00909910627689</v>
      </c>
      <c r="AE90">
        <f>'IDT-1'!C90</f>
        <v>-9.7370000000000001</v>
      </c>
      <c r="AF90" s="26"/>
      <c r="AG90">
        <f t="shared" si="5"/>
        <v>464.27209910627687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503.93660606752007</v>
      </c>
      <c r="P91" s="77">
        <v>32.729999999999997</v>
      </c>
      <c r="Q91" s="77">
        <v>9.628694414316703</v>
      </c>
      <c r="R91" s="80">
        <v>0</v>
      </c>
      <c r="S91" s="80">
        <v>0</v>
      </c>
      <c r="T91" s="78">
        <f>SUMPRODUCT(LTA!F91:AJ91,LTA!F$101:AJ$101,LTA!F$104:AJ$104)</f>
        <v>13.98</v>
      </c>
      <c r="U91" s="78">
        <f>SUMPRODUCT(LTA!F91:AJ91,LTA!F$102:AJ$102,LTA!F$104:AJ$104)</f>
        <v>110.17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-224.62</v>
      </c>
      <c r="AC91">
        <f t="shared" si="3"/>
        <v>8.3974726904592014</v>
      </c>
      <c r="AD91">
        <f t="shared" si="4"/>
        <v>494.62658258495998</v>
      </c>
      <c r="AE91">
        <f>'IDT-1'!C91</f>
        <v>-27</v>
      </c>
      <c r="AF91" s="26"/>
      <c r="AG91">
        <f t="shared" si="5"/>
        <v>467.62658258495998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496.55904267161998</v>
      </c>
      <c r="P92" s="77">
        <v>32.729999999999997</v>
      </c>
      <c r="Q92" s="77">
        <v>9.628694414316703</v>
      </c>
      <c r="R92" s="80">
        <v>0</v>
      </c>
      <c r="S92" s="80">
        <v>0</v>
      </c>
      <c r="T92" s="78">
        <f>SUMPRODUCT(LTA!F92:AJ92,LTA!F$101:AJ$101,LTA!F$104:AJ$104)</f>
        <v>13.26</v>
      </c>
      <c r="U92" s="78">
        <f>SUMPRODUCT(LTA!F92:AJ92,LTA!F$102:AJ$102,LTA!F$104:AJ$104)</f>
        <v>109.82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-224.62</v>
      </c>
      <c r="AC92">
        <f t="shared" si="3"/>
        <v>8.3231341325752801</v>
      </c>
      <c r="AD92">
        <f t="shared" si="4"/>
        <v>486.25335774694378</v>
      </c>
      <c r="AE92">
        <f>'IDT-1'!C92</f>
        <v>-37</v>
      </c>
      <c r="AF92" s="26"/>
      <c r="AG92">
        <f t="shared" si="5"/>
        <v>449.25335774694378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494.97945460881994</v>
      </c>
      <c r="P93" s="77">
        <v>32.729999999999997</v>
      </c>
      <c r="Q93" s="77">
        <v>9.628694414316703</v>
      </c>
      <c r="R93" s="80">
        <v>0</v>
      </c>
      <c r="S93" s="80">
        <v>0</v>
      </c>
      <c r="T93" s="78">
        <f>SUMPRODUCT(LTA!F93:AJ93,LTA!F$101:AJ$101,LTA!F$104:AJ$104)</f>
        <v>12.22</v>
      </c>
      <c r="U93" s="78">
        <f>SUMPRODUCT(LTA!F93:AJ93,LTA!F$102:AJ$102,LTA!F$104:AJ$104)</f>
        <v>109.42999999999999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-224.62</v>
      </c>
      <c r="AC93">
        <f t="shared" si="3"/>
        <v>8.2966497576226406</v>
      </c>
      <c r="AD93">
        <f t="shared" si="4"/>
        <v>483.27025405909637</v>
      </c>
      <c r="AE93">
        <f>'IDT-1'!C93</f>
        <v>-47</v>
      </c>
      <c r="AF93" s="26"/>
      <c r="AG93">
        <f t="shared" si="5"/>
        <v>436.27025405909637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494.97945460881994</v>
      </c>
      <c r="P94" s="77">
        <v>32.729999999999997</v>
      </c>
      <c r="Q94" s="77">
        <v>9.628694414316703</v>
      </c>
      <c r="R94" s="80">
        <v>0</v>
      </c>
      <c r="S94" s="80">
        <v>0</v>
      </c>
      <c r="T94" s="78">
        <f>SUMPRODUCT(LTA!F94:AJ94,LTA!F$101:AJ$101,LTA!F$104:AJ$104)</f>
        <v>12.23</v>
      </c>
      <c r="U94" s="78">
        <f>SUMPRODUCT(LTA!F94:AJ94,LTA!F$102:AJ$102,LTA!F$104:AJ$104)</f>
        <v>109.03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-224.62</v>
      </c>
      <c r="AC94">
        <f t="shared" si="3"/>
        <v>8.2932177576226405</v>
      </c>
      <c r="AD94">
        <f t="shared" si="4"/>
        <v>482.88368605909636</v>
      </c>
      <c r="AE94">
        <f>'IDT-1'!C94</f>
        <v>-52</v>
      </c>
      <c r="AF94" s="26"/>
      <c r="AG94">
        <f t="shared" si="5"/>
        <v>430.88368605909636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494.97679660881988</v>
      </c>
      <c r="P95" s="77">
        <v>32.729999999999997</v>
      </c>
      <c r="Q95" s="77">
        <v>9.628694414316703</v>
      </c>
      <c r="R95" s="80">
        <v>0</v>
      </c>
      <c r="S95" s="80">
        <v>0</v>
      </c>
      <c r="T95" s="78">
        <f>SUMPRODUCT(LTA!F95:AJ95,LTA!F$101:AJ$101,LTA!F$104:AJ$104)</f>
        <v>12.28</v>
      </c>
      <c r="U95" s="78">
        <f>SUMPRODUCT(LTA!F95:AJ95,LTA!F$102:AJ$102,LTA!F$104:AJ$104)</f>
        <v>108.63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-224.62</v>
      </c>
      <c r="AC95">
        <f t="shared" si="3"/>
        <v>8.6008488304994763</v>
      </c>
      <c r="AD95">
        <f t="shared" si="4"/>
        <v>447.22339698621948</v>
      </c>
      <c r="AE95">
        <f>'IDT-1'!C95</f>
        <v>-44.03</v>
      </c>
      <c r="AF95" s="26"/>
      <c r="AG95">
        <f t="shared" si="5"/>
        <v>403.19339698621945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495.56325700510882</v>
      </c>
      <c r="P96" s="77">
        <v>32.730000000000004</v>
      </c>
      <c r="Q96" s="77">
        <v>9.628694414316703</v>
      </c>
      <c r="R96" s="80">
        <v>0</v>
      </c>
      <c r="S96" s="80">
        <v>0</v>
      </c>
      <c r="T96" s="78">
        <f>SUMPRODUCT(LTA!F96:AJ96,LTA!F$101:AJ$101,LTA!F$104:AJ$104)</f>
        <v>12.09</v>
      </c>
      <c r="U96" s="78">
        <f>SUMPRODUCT(LTA!F96:AJ96,LTA!F$102:AJ$102,LTA!F$104:AJ$104)</f>
        <v>108.25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-224.62</v>
      </c>
      <c r="AC96">
        <f t="shared" si="3"/>
        <v>8.3967967489763264</v>
      </c>
      <c r="AD96">
        <f t="shared" si="4"/>
        <v>470.44390946403161</v>
      </c>
      <c r="AE96">
        <f>'IDT-1'!C96</f>
        <v>-30.905000000000001</v>
      </c>
      <c r="AF96" s="26"/>
      <c r="AG96">
        <f t="shared" si="5"/>
        <v>439.53890946403158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495.05145813922695</v>
      </c>
      <c r="P97" s="77">
        <v>32.728174262285933</v>
      </c>
      <c r="Q97" s="77">
        <v>9.628694414316703</v>
      </c>
      <c r="R97" s="80">
        <v>0</v>
      </c>
      <c r="S97" s="80">
        <v>0</v>
      </c>
      <c r="T97" s="78">
        <f>SUMPRODUCT(LTA!F97:AJ97,LTA!F$101:AJ$101,LTA!F$104:AJ$104)</f>
        <v>19.510000000000002</v>
      </c>
      <c r="U97" s="78">
        <f>SUMPRODUCT(LTA!F97:AJ97,LTA!F$102:AJ$102,LTA!F$104:AJ$104)</f>
        <v>108.09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</v>
      </c>
      <c r="AA97" s="117">
        <f>STOA!I97</f>
        <v>0.72</v>
      </c>
      <c r="AB97" s="117">
        <f>-STOA!O97</f>
        <v>-224.62</v>
      </c>
      <c r="AC97">
        <f t="shared" si="3"/>
        <v>8.811289953352496</v>
      </c>
      <c r="AD97">
        <f t="shared" si="4"/>
        <v>436.77579165605954</v>
      </c>
      <c r="AE97">
        <f>'IDT-1'!C97</f>
        <v>-19.475000000000001</v>
      </c>
      <c r="AF97" s="26"/>
      <c r="AG97">
        <f t="shared" si="5"/>
        <v>417.30079165605952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495.05145813922695</v>
      </c>
      <c r="P98" s="77">
        <v>32.728174262285933</v>
      </c>
      <c r="Q98" s="77">
        <v>9.629999999999999</v>
      </c>
      <c r="R98" s="80">
        <v>0</v>
      </c>
      <c r="S98" s="80">
        <v>0</v>
      </c>
      <c r="T98" s="78">
        <f>SUMPRODUCT(LTA!F98:AJ98,LTA!F$101:AJ$101,LTA!F$104:AJ$104)</f>
        <v>18.53</v>
      </c>
      <c r="U98" s="78">
        <f>SUMPRODUCT(LTA!F98:AJ98,LTA!F$102:AJ$102,LTA!F$104:AJ$104)</f>
        <v>107.95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</v>
      </c>
      <c r="AA98" s="117">
        <f>STOA!I98</f>
        <v>0.72</v>
      </c>
      <c r="AB98" s="117">
        <f>-STOA!O98</f>
        <v>-224.62</v>
      </c>
      <c r="AC98">
        <f t="shared" si="3"/>
        <v>8.8902267177284635</v>
      </c>
      <c r="AD98">
        <f t="shared" si="4"/>
        <v>425.57816047736691</v>
      </c>
      <c r="AE98">
        <f>'IDT-1'!C98</f>
        <v>-19.155999999999999</v>
      </c>
      <c r="AF98" s="26"/>
      <c r="AG98">
        <f t="shared" si="5"/>
        <v>406.4221604773669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0.21253604167386725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1.1248303132532942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11.677885050727571</v>
      </c>
      <c r="P99" s="77">
        <f t="shared" si="6"/>
        <v>1.3495175803085422</v>
      </c>
      <c r="Q99" s="77">
        <f t="shared" si="6"/>
        <v>0.31958640963937057</v>
      </c>
      <c r="R99" s="80">
        <f t="shared" si="6"/>
        <v>0.17046316492829214</v>
      </c>
      <c r="S99" s="80">
        <f t="shared" si="6"/>
        <v>0</v>
      </c>
      <c r="T99" s="78">
        <f t="shared" si="6"/>
        <v>1.2538299999999996</v>
      </c>
      <c r="U99" s="78">
        <f t="shared" si="6"/>
        <v>2.4419300000000002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4.9334999999999997E-2</v>
      </c>
      <c r="Z99" s="75">
        <f t="shared" si="6"/>
        <v>-0.77416499999999999</v>
      </c>
      <c r="AA99" s="117">
        <f t="shared" si="6"/>
        <v>0.31683749999999999</v>
      </c>
      <c r="AB99" s="117">
        <f t="shared" si="6"/>
        <v>-4.6742399999999922</v>
      </c>
      <c r="AC99">
        <f t="shared" si="6"/>
        <v>0.22042916015430256</v>
      </c>
      <c r="AD99">
        <f t="shared" si="6"/>
        <v>13.458781900376636</v>
      </c>
      <c r="AE99">
        <f t="shared" si="6"/>
        <v>-0.42729275</v>
      </c>
      <c r="AG99">
        <f t="shared" si="6"/>
        <v>13.03148915037664</v>
      </c>
      <c r="AI99">
        <f t="shared" si="6"/>
        <v>0</v>
      </c>
      <c r="AJ99">
        <f t="shared" si="6"/>
        <v>0</v>
      </c>
      <c r="AK99">
        <f t="shared" si="6"/>
        <v>0.42211500000000002</v>
      </c>
      <c r="AL99">
        <f t="shared" si="6"/>
        <v>-0.21124999999999999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57.962716790100309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190.78282360964366</v>
      </c>
      <c r="P3" s="77">
        <v>28.878389022145367</v>
      </c>
      <c r="Q3" s="77">
        <v>7.6999999999999993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350.50000000000006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5.93</v>
      </c>
      <c r="AB3" s="117">
        <f>-STOA!P3</f>
        <v>0</v>
      </c>
      <c r="AC3">
        <f>SUMIF(B3:AB3,"&gt;0")*$AC$2-SUMIF(B3:AB3,"&lt;0")*($AC$2/(1-$AC$2))+SUMIF(AI3:AR3,"&gt;0")*$AC$2-SUMIF(AI3:AR3,"&lt;0")*($AC$2/(1-$AC$2))</f>
        <v>6.1097410441931181</v>
      </c>
      <c r="AD3">
        <f>SUM(B3:AB3,AI3:AR3)-AC3</f>
        <v>607.8238888768642</v>
      </c>
      <c r="AE3">
        <f>'IDT-1'!F3</f>
        <v>0</v>
      </c>
      <c r="AF3" s="26"/>
      <c r="AG3">
        <f>SUM(AD3:AF3)</f>
        <v>607.8238888768642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57.962716790100309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190.78282360964366</v>
      </c>
      <c r="P4" s="77">
        <v>28.878389022145367</v>
      </c>
      <c r="Q4" s="77">
        <v>7.6999999999999993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350.52000000000004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6.1099170441931179</v>
      </c>
      <c r="AD4">
        <f t="shared" ref="AD4:AD67" si="1">SUM(B4:AB4,AI4:AR4)-AC4</f>
        <v>607.84371287686417</v>
      </c>
      <c r="AE4">
        <f>'IDT-1'!F4</f>
        <v>0</v>
      </c>
      <c r="AF4" s="26"/>
      <c r="AG4">
        <f t="shared" ref="AG4:AG67" si="2">SUM(AD4:AF4)</f>
        <v>607.84371287686417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190.78282360964366</v>
      </c>
      <c r="P5" s="77">
        <v>28.878389022145367</v>
      </c>
      <c r="Q5" s="77">
        <v>7.6999999999999993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350.55000000000007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5.93</v>
      </c>
      <c r="AB5" s="117">
        <f>-STOA!P5</f>
        <v>0</v>
      </c>
      <c r="AC5">
        <f t="shared" si="0"/>
        <v>6.294343604665726</v>
      </c>
      <c r="AD5">
        <f t="shared" si="1"/>
        <v>588.43928745601681</v>
      </c>
      <c r="AE5">
        <f>'IDT-1'!F5</f>
        <v>0</v>
      </c>
      <c r="AF5" s="26"/>
      <c r="AG5">
        <f t="shared" si="2"/>
        <v>588.43928745601681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182.30579541364366</v>
      </c>
      <c r="P6" s="77">
        <v>28.878389022145367</v>
      </c>
      <c r="Q6" s="77">
        <v>7.6999999999999993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350.55000000000007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5.93</v>
      </c>
      <c r="AB6" s="117">
        <f>-STOA!P6</f>
        <v>0</v>
      </c>
      <c r="AC6">
        <f t="shared" si="0"/>
        <v>6.1309644813189728</v>
      </c>
      <c r="AD6">
        <f t="shared" si="1"/>
        <v>590.12563838336359</v>
      </c>
      <c r="AE6">
        <f>'IDT-1'!F6</f>
        <v>0</v>
      </c>
      <c r="AF6" s="26"/>
      <c r="AG6">
        <f t="shared" si="2"/>
        <v>590.12563838336359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178.38238358173999</v>
      </c>
      <c r="P7" s="77">
        <v>28.878389022145367</v>
      </c>
      <c r="Q7" s="77">
        <v>7.6999999999999993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350.55000000000007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5.93</v>
      </c>
      <c r="AB7" s="117">
        <f>-STOA!P7</f>
        <v>0</v>
      </c>
      <c r="AC7">
        <f t="shared" si="0"/>
        <v>6.2740010076421271</v>
      </c>
      <c r="AD7">
        <f t="shared" si="1"/>
        <v>566.05919002513679</v>
      </c>
      <c r="AE7">
        <f>'IDT-1'!F7</f>
        <v>0</v>
      </c>
      <c r="AF7" s="26"/>
      <c r="AG7">
        <f t="shared" si="2"/>
        <v>566.05919002513679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175.80011486413997</v>
      </c>
      <c r="P8" s="77">
        <v>28.878389022145367</v>
      </c>
      <c r="Q8" s="77">
        <v>7.6999999999999993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350.56000000000006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5.93</v>
      </c>
      <c r="AB8" s="117">
        <f>-STOA!P8</f>
        <v>0</v>
      </c>
      <c r="AC8">
        <f t="shared" si="0"/>
        <v>6.1625837677052937</v>
      </c>
      <c r="AD8">
        <f t="shared" si="1"/>
        <v>573.59833854747353</v>
      </c>
      <c r="AE8">
        <f>'IDT-1'!F8</f>
        <v>0</v>
      </c>
      <c r="AF8" s="26"/>
      <c r="AG8">
        <f t="shared" si="2"/>
        <v>573.59833854747353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11.84785540868627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173.86434609088647</v>
      </c>
      <c r="P9" s="77">
        <v>28.878389022145367</v>
      </c>
      <c r="Q9" s="77">
        <v>7.6999999999999993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350.51000000000005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5.93</v>
      </c>
      <c r="AB9" s="117">
        <f>-STOA!P9</f>
        <v>0</v>
      </c>
      <c r="AC9">
        <f t="shared" si="0"/>
        <v>6.8968296050910256</v>
      </c>
      <c r="AD9">
        <f t="shared" si="1"/>
        <v>485.54647884635261</v>
      </c>
      <c r="AE9">
        <f>'IDT-1'!F9</f>
        <v>0</v>
      </c>
      <c r="AF9" s="26"/>
      <c r="AG9">
        <f t="shared" si="2"/>
        <v>485.54647884635261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11.84785540868627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173.864399945852</v>
      </c>
      <c r="P10" s="77">
        <v>28.878389022145367</v>
      </c>
      <c r="Q10" s="77">
        <v>7.6999999999999993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350.53000000000003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5.93</v>
      </c>
      <c r="AB10" s="117">
        <f>-STOA!P10</f>
        <v>0</v>
      </c>
      <c r="AC10">
        <f t="shared" si="0"/>
        <v>6.4974903405159328</v>
      </c>
      <c r="AD10">
        <f t="shared" si="1"/>
        <v>530.96587196589314</v>
      </c>
      <c r="AE10">
        <f>'IDT-1'!F10</f>
        <v>0</v>
      </c>
      <c r="AF10" s="26"/>
      <c r="AG10">
        <f t="shared" si="2"/>
        <v>530.96587196589314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160.5688025277498</v>
      </c>
      <c r="P11" s="77">
        <v>28.878389022145367</v>
      </c>
      <c r="Q11" s="77">
        <v>7.6999999999999993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350.51000000000005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5.84</v>
      </c>
      <c r="AB11" s="117">
        <f>-STOA!P11</f>
        <v>0</v>
      </c>
      <c r="AC11">
        <f t="shared" si="0"/>
        <v>6.3823697479250621</v>
      </c>
      <c r="AD11">
        <f t="shared" si="1"/>
        <v>517.99910703679416</v>
      </c>
      <c r="AE11">
        <f>'IDT-1'!F11</f>
        <v>0</v>
      </c>
      <c r="AF11" s="26"/>
      <c r="AG11">
        <f t="shared" si="2"/>
        <v>517.99910703679416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160.56864448332976</v>
      </c>
      <c r="P12" s="77">
        <v>28.878389022145367</v>
      </c>
      <c r="Q12" s="77">
        <v>7.6999999999999993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350.55000000000007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5.84</v>
      </c>
      <c r="AB12" s="117">
        <f>-STOA!P12</f>
        <v>0</v>
      </c>
      <c r="AC12">
        <f t="shared" si="0"/>
        <v>6.7112110754553918</v>
      </c>
      <c r="AD12">
        <f t="shared" si="1"/>
        <v>480.7101076648438</v>
      </c>
      <c r="AE12">
        <f>'IDT-1'!F12</f>
        <v>0</v>
      </c>
      <c r="AF12" s="26"/>
      <c r="AG12">
        <f t="shared" si="2"/>
        <v>480.7101076648438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160.56863740214953</v>
      </c>
      <c r="P13" s="77">
        <v>28.878389022145367</v>
      </c>
      <c r="Q13" s="77">
        <v>7.6999999999999993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350.50000000000006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5.84</v>
      </c>
      <c r="AB13" s="117">
        <f>-STOA!P13</f>
        <v>0</v>
      </c>
      <c r="AC13">
        <f t="shared" si="0"/>
        <v>6.1603271067648961</v>
      </c>
      <c r="AD13">
        <f t="shared" si="1"/>
        <v>543.21098455235415</v>
      </c>
      <c r="AE13">
        <f>'IDT-1'!F13</f>
        <v>0</v>
      </c>
      <c r="AF13" s="26"/>
      <c r="AG13">
        <f t="shared" si="2"/>
        <v>543.21098455235415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160.56861083736405</v>
      </c>
      <c r="P14" s="77">
        <v>28.878389022145367</v>
      </c>
      <c r="Q14" s="77">
        <v>7.6999999999999993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350.52000000000004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5.84</v>
      </c>
      <c r="AB14" s="117">
        <f>-STOA!P14</f>
        <v>0</v>
      </c>
      <c r="AC14">
        <f t="shared" si="0"/>
        <v>6.2936747858277124</v>
      </c>
      <c r="AD14">
        <f t="shared" si="1"/>
        <v>528.09761030850564</v>
      </c>
      <c r="AE14">
        <f>'IDT-1'!F14</f>
        <v>0</v>
      </c>
      <c r="AF14" s="26"/>
      <c r="AG14">
        <f t="shared" si="2"/>
        <v>528.09761030850564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10.074734927420987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169.59919721574954</v>
      </c>
      <c r="P15" s="77">
        <v>28.878389022145367</v>
      </c>
      <c r="Q15" s="77">
        <v>7.6999999999999993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350.48000000000008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5.84</v>
      </c>
      <c r="AB15" s="117">
        <f>-STOA!P15</f>
        <v>0</v>
      </c>
      <c r="AC15">
        <f t="shared" si="0"/>
        <v>6.6206836466998045</v>
      </c>
      <c r="AD15">
        <f t="shared" si="1"/>
        <v>504.66435544834167</v>
      </c>
      <c r="AE15">
        <f>'IDT-1'!F15</f>
        <v>0</v>
      </c>
      <c r="AF15" s="26"/>
      <c r="AG15">
        <f t="shared" si="2"/>
        <v>504.66435544834167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10.074734927420987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169.59940172029107</v>
      </c>
      <c r="P16" s="77">
        <v>28.878389022145367</v>
      </c>
      <c r="Q16" s="77">
        <v>7.6999999999999993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350.48000000000008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5.84</v>
      </c>
      <c r="AB16" s="117">
        <f>-STOA!P16</f>
        <v>0</v>
      </c>
      <c r="AC16">
        <f t="shared" si="0"/>
        <v>6.8959073995278235</v>
      </c>
      <c r="AD16">
        <f t="shared" si="1"/>
        <v>473.38933620005514</v>
      </c>
      <c r="AE16">
        <f>'IDT-1'!F16</f>
        <v>0</v>
      </c>
      <c r="AF16" s="26"/>
      <c r="AG16">
        <f t="shared" si="2"/>
        <v>473.38933620005514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158.53997336929854</v>
      </c>
      <c r="P17" s="77">
        <v>28.878389022145367</v>
      </c>
      <c r="Q17" s="77">
        <v>7.6999999999999993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350.48000000000008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5.84</v>
      </c>
      <c r="AB17" s="117">
        <f>-STOA!P17</f>
        <v>0</v>
      </c>
      <c r="AC17">
        <f t="shared" si="0"/>
        <v>6.2754707761087367</v>
      </c>
      <c r="AD17">
        <f t="shared" si="1"/>
        <v>526.04717685015919</v>
      </c>
      <c r="AE17">
        <f>'IDT-1'!F17</f>
        <v>0</v>
      </c>
      <c r="AF17" s="26"/>
      <c r="AG17">
        <f t="shared" si="2"/>
        <v>526.04717685015919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158.53987582189825</v>
      </c>
      <c r="P18" s="77">
        <v>28.878389022145367</v>
      </c>
      <c r="Q18" s="77">
        <v>7.6999999999999993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350.49000000000007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5.84</v>
      </c>
      <c r="AB18" s="117">
        <f>-STOA!P18</f>
        <v>0</v>
      </c>
      <c r="AC18">
        <f t="shared" si="0"/>
        <v>6.4087298305245453</v>
      </c>
      <c r="AD18">
        <f t="shared" si="1"/>
        <v>510.92382024834319</v>
      </c>
      <c r="AE18">
        <f>'IDT-1'!F18</f>
        <v>0</v>
      </c>
      <c r="AF18" s="26"/>
      <c r="AG18">
        <f t="shared" si="2"/>
        <v>510.92382024834319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158.53989007152123</v>
      </c>
      <c r="P19" s="77">
        <v>28.878389022145367</v>
      </c>
      <c r="Q19" s="77">
        <v>7.6999999999999993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346.28000000000009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5.84</v>
      </c>
      <c r="AB19" s="117">
        <f>-STOA!P19</f>
        <v>0</v>
      </c>
      <c r="AC19">
        <f t="shared" si="0"/>
        <v>6.3716819559212263</v>
      </c>
      <c r="AD19">
        <f t="shared" si="1"/>
        <v>506.75088237256938</v>
      </c>
      <c r="AE19">
        <f>'IDT-1'!F19</f>
        <v>0</v>
      </c>
      <c r="AF19" s="26"/>
      <c r="AG19">
        <f t="shared" si="2"/>
        <v>506.75088237256938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158.53994817058194</v>
      </c>
      <c r="P20" s="77">
        <v>28.878389022145367</v>
      </c>
      <c r="Q20" s="77">
        <v>7.6999999999999993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346.30000000000007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5.84</v>
      </c>
      <c r="AB20" s="117">
        <f>-STOA!P20</f>
        <v>0</v>
      </c>
      <c r="AC20">
        <f t="shared" si="0"/>
        <v>6.6382022928588205</v>
      </c>
      <c r="AD20">
        <f t="shared" si="1"/>
        <v>476.50442013469257</v>
      </c>
      <c r="AE20">
        <f>'IDT-1'!F20</f>
        <v>0</v>
      </c>
      <c r="AF20" s="26"/>
      <c r="AG20">
        <f t="shared" si="2"/>
        <v>476.50442013469257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159.98157593024681</v>
      </c>
      <c r="P21" s="77">
        <v>28.878389022145367</v>
      </c>
      <c r="Q21" s="77">
        <v>7.6999999999999993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346.28000000000009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5.84</v>
      </c>
      <c r="AB21" s="117">
        <f>-STOA!P21</f>
        <v>0</v>
      </c>
      <c r="AC21">
        <f t="shared" si="0"/>
        <v>6.0736343282011749</v>
      </c>
      <c r="AD21">
        <f t="shared" si="1"/>
        <v>543.49061585901507</v>
      </c>
      <c r="AE21">
        <f>'IDT-1'!F21</f>
        <v>0</v>
      </c>
      <c r="AF21" s="26"/>
      <c r="AG21">
        <f t="shared" si="2"/>
        <v>543.49061585901507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162.77873270124681</v>
      </c>
      <c r="P22" s="77">
        <v>28.878389022145367</v>
      </c>
      <c r="Q22" s="77">
        <v>7.6999999999999993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346.32000000000011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5.84</v>
      </c>
      <c r="AB22" s="117">
        <f>-STOA!P22</f>
        <v>0</v>
      </c>
      <c r="AC22">
        <f t="shared" si="0"/>
        <v>6.1429919453969521</v>
      </c>
      <c r="AD22">
        <f t="shared" si="1"/>
        <v>541.25841501281923</v>
      </c>
      <c r="AE22">
        <f>'IDT-1'!F22</f>
        <v>0</v>
      </c>
      <c r="AF22" s="26"/>
      <c r="AG22">
        <f t="shared" si="2"/>
        <v>541.25841501281923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190.8737724444764</v>
      </c>
      <c r="P23" s="77">
        <v>28.878654115015379</v>
      </c>
      <c r="Q23" s="77">
        <v>7.7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347.78000000000009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-47</v>
      </c>
      <c r="AA23" s="117">
        <f>STOA!J23</f>
        <v>5.84</v>
      </c>
      <c r="AB23" s="117">
        <f>-STOA!P23</f>
        <v>0</v>
      </c>
      <c r="AC23">
        <f t="shared" si="0"/>
        <v>6.5983974334429245</v>
      </c>
      <c r="AD23">
        <f t="shared" si="1"/>
        <v>548.3583143608729</v>
      </c>
      <c r="AE23">
        <f>'IDT-1'!F23</f>
        <v>0</v>
      </c>
      <c r="AF23" s="26"/>
      <c r="AG23">
        <f t="shared" si="2"/>
        <v>548.3583143608729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206.21969254940896</v>
      </c>
      <c r="P24" s="77">
        <v>28.878654115015379</v>
      </c>
      <c r="Q24" s="77">
        <v>7.7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347.85000000000008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</v>
      </c>
      <c r="AA24" s="117">
        <f>STOA!J24</f>
        <v>5.84</v>
      </c>
      <c r="AB24" s="117">
        <f>-STOA!P24</f>
        <v>0</v>
      </c>
      <c r="AC24">
        <f t="shared" si="0"/>
        <v>6.8849856982436526</v>
      </c>
      <c r="AD24">
        <f t="shared" si="1"/>
        <v>546.48764620100474</v>
      </c>
      <c r="AE24">
        <f>'IDT-1'!F24</f>
        <v>0</v>
      </c>
      <c r="AF24" s="26"/>
      <c r="AG24">
        <f t="shared" si="2"/>
        <v>546.48764620100474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222.04977983667627</v>
      </c>
      <c r="P25" s="77">
        <v>28.878654115015379</v>
      </c>
      <c r="Q25" s="77">
        <v>7.7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348.07000000000005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</v>
      </c>
      <c r="AA25" s="117">
        <f>STOA!J25</f>
        <v>5.84</v>
      </c>
      <c r="AB25" s="117">
        <f>-STOA!P25</f>
        <v>0</v>
      </c>
      <c r="AC25">
        <f t="shared" si="0"/>
        <v>6.5290513251286662</v>
      </c>
      <c r="AD25">
        <f t="shared" si="1"/>
        <v>618.89366786138692</v>
      </c>
      <c r="AE25">
        <f>'IDT-1'!F25</f>
        <v>0</v>
      </c>
      <c r="AF25" s="26"/>
      <c r="AG25">
        <f t="shared" si="2"/>
        <v>618.89366786138692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235.89625123977626</v>
      </c>
      <c r="P26" s="77">
        <v>38.5</v>
      </c>
      <c r="Q26" s="77">
        <v>25.990000000000002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348.14000000000004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</v>
      </c>
      <c r="AA26" s="117">
        <f>STOA!J26</f>
        <v>5.84</v>
      </c>
      <c r="AB26" s="117">
        <f>-STOA!P26</f>
        <v>0</v>
      </c>
      <c r="AC26">
        <f t="shared" si="0"/>
        <v>7.0125517750523505</v>
      </c>
      <c r="AD26">
        <f t="shared" si="1"/>
        <v>647.23798469954795</v>
      </c>
      <c r="AE26">
        <f>'IDT-1'!F26</f>
        <v>-13.263</v>
      </c>
      <c r="AF26" s="26"/>
      <c r="AG26">
        <f t="shared" si="2"/>
        <v>633.97498469954792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53.339999999999996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269.03063392446853</v>
      </c>
      <c r="P27" s="77">
        <v>48.13000000000001</v>
      </c>
      <c r="Q27" s="77">
        <v>25.990000000000002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348.19000000000005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5.75</v>
      </c>
      <c r="AB27" s="117">
        <f>-STOA!P27</f>
        <v>0</v>
      </c>
      <c r="AC27">
        <f t="shared" si="0"/>
        <v>7.3767589349848404</v>
      </c>
      <c r="AD27">
        <f t="shared" si="1"/>
        <v>680.22544229458219</v>
      </c>
      <c r="AE27">
        <f>'IDT-1'!F27</f>
        <v>-38.058</v>
      </c>
      <c r="AF27" s="26"/>
      <c r="AG27">
        <f t="shared" si="2"/>
        <v>642.1674422945822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53.339999999999996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304.34290504826839</v>
      </c>
      <c r="P28" s="77">
        <v>38.5</v>
      </c>
      <c r="Q28" s="77">
        <v>25.990000000000002</v>
      </c>
      <c r="R28" s="80">
        <v>1.3199999999999998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348.40000000000009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5.75</v>
      </c>
      <c r="AB28" s="117">
        <f>-STOA!P28</f>
        <v>0</v>
      </c>
      <c r="AC28">
        <f t="shared" si="0"/>
        <v>7.2167111823754881</v>
      </c>
      <c r="AD28">
        <f t="shared" si="1"/>
        <v>752.59776117099148</v>
      </c>
      <c r="AE28">
        <f>'IDT-1'!F28</f>
        <v>-20.759</v>
      </c>
      <c r="AF28" s="26"/>
      <c r="AG28">
        <f t="shared" si="2"/>
        <v>731.83876117099146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53.339999999999996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327.04105855952599</v>
      </c>
      <c r="P29" s="77">
        <v>74.78</v>
      </c>
      <c r="Q29" s="77">
        <v>25.990000000000002</v>
      </c>
      <c r="R29" s="80">
        <v>6.49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350.28000000000009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5.75</v>
      </c>
      <c r="AB29" s="117">
        <f>-STOA!P29</f>
        <v>0</v>
      </c>
      <c r="AC29">
        <f t="shared" si="0"/>
        <v>7.7206816580526025</v>
      </c>
      <c r="AD29">
        <f t="shared" si="1"/>
        <v>829.45194420657185</v>
      </c>
      <c r="AE29">
        <f>'IDT-1'!F29</f>
        <v>-43.247999999999998</v>
      </c>
      <c r="AF29" s="26"/>
      <c r="AG29">
        <f t="shared" si="2"/>
        <v>786.2039442065718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53.339999999999996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327.32196150479479</v>
      </c>
      <c r="P30" s="77">
        <v>74.78</v>
      </c>
      <c r="Q30" s="77">
        <v>25.990000000000002</v>
      </c>
      <c r="R30" s="80">
        <v>11.7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404.34000000000003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5.75</v>
      </c>
      <c r="AB30" s="117">
        <f>-STOA!P30</f>
        <v>0</v>
      </c>
      <c r="AC30">
        <f t="shared" si="0"/>
        <v>8.2741216039709666</v>
      </c>
      <c r="AD30">
        <f t="shared" si="1"/>
        <v>891.78940720592232</v>
      </c>
      <c r="AE30">
        <f>'IDT-1'!F30</f>
        <v>-59.97</v>
      </c>
      <c r="AF30" s="26"/>
      <c r="AG30">
        <f t="shared" si="2"/>
        <v>831.81940720592229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53.339999999999996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318.84493330879479</v>
      </c>
      <c r="P31" s="77">
        <v>74.78</v>
      </c>
      <c r="Q31" s="77">
        <v>25.990000000000002</v>
      </c>
      <c r="R31" s="80">
        <v>11.7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411.68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5.75</v>
      </c>
      <c r="AB31" s="117">
        <f>-STOA!P31</f>
        <v>0</v>
      </c>
      <c r="AC31">
        <f t="shared" si="0"/>
        <v>8.8870806823998389</v>
      </c>
      <c r="AD31">
        <f t="shared" si="1"/>
        <v>820.20941993149324</v>
      </c>
      <c r="AE31">
        <f>'IDT-1'!F31</f>
        <v>-65.736999999999995</v>
      </c>
      <c r="AF31" s="26"/>
      <c r="AG31">
        <f t="shared" si="2"/>
        <v>754.47241993149328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53.339999999999996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318.84493330879479</v>
      </c>
      <c r="P32" s="77">
        <v>74.78</v>
      </c>
      <c r="Q32" s="77">
        <v>25.990000000000002</v>
      </c>
      <c r="R32" s="80">
        <v>11.7</v>
      </c>
      <c r="S32" s="80">
        <v>0</v>
      </c>
      <c r="T32" s="78">
        <f>SUMPRODUCT(LTA!F32:AJ32,LTA!F$101:AJ$101,LTA!F$105:AJ$105)</f>
        <v>7.85</v>
      </c>
      <c r="U32" s="78">
        <f>SUMPRODUCT(LTA!F32:AJ32,LTA!F$102:AJ$102,LTA!F$105:AJ$105)</f>
        <v>421.31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5.75</v>
      </c>
      <c r="AB32" s="117">
        <f>-STOA!P32</f>
        <v>0</v>
      </c>
      <c r="AC32">
        <f t="shared" si="0"/>
        <v>8.2436718430132387</v>
      </c>
      <c r="AD32">
        <f t="shared" si="1"/>
        <v>918.49282877088001</v>
      </c>
      <c r="AE32">
        <f>'IDT-1'!F32</f>
        <v>-73.233000000000004</v>
      </c>
      <c r="AF32" s="26"/>
      <c r="AG32">
        <f t="shared" si="2"/>
        <v>845.25982877087995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53.339999999999996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321.26798938578497</v>
      </c>
      <c r="P33" s="77">
        <v>74.78</v>
      </c>
      <c r="Q33" s="77">
        <v>25.990000000000002</v>
      </c>
      <c r="R33" s="80">
        <v>11.7</v>
      </c>
      <c r="S33" s="80">
        <v>0</v>
      </c>
      <c r="T33" s="78">
        <f>SUMPRODUCT(LTA!F33:AJ33,LTA!F$101:AJ$101,LTA!F$105:AJ$105)</f>
        <v>15.34</v>
      </c>
      <c r="U33" s="78">
        <f>SUMPRODUCT(LTA!F33:AJ33,LTA!F$102:AJ$102,LTA!F$105:AJ$105)</f>
        <v>430.64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5.75</v>
      </c>
      <c r="AB33" s="117">
        <f>-STOA!P33</f>
        <v>0</v>
      </c>
      <c r="AC33">
        <f t="shared" si="0"/>
        <v>8.9013077502114921</v>
      </c>
      <c r="AD33">
        <f t="shared" si="1"/>
        <v>882.07824894067187</v>
      </c>
      <c r="AE33">
        <f>'IDT-1'!F33</f>
        <v>-50.703000000000003</v>
      </c>
      <c r="AF33" s="26"/>
      <c r="AG33">
        <f t="shared" si="2"/>
        <v>831.3752489406719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290.32993083828501</v>
      </c>
      <c r="P34" s="77">
        <v>74.78</v>
      </c>
      <c r="Q34" s="77">
        <v>25.990000000000002</v>
      </c>
      <c r="R34" s="80">
        <v>11.7</v>
      </c>
      <c r="S34" s="80">
        <v>0</v>
      </c>
      <c r="T34" s="78">
        <f>SUMPRODUCT(LTA!F34:AJ34,LTA!F$101:AJ$101,LTA!F$105:AJ$105)</f>
        <v>25.839999999999996</v>
      </c>
      <c r="U34" s="78">
        <f>SUMPRODUCT(LTA!F34:AJ34,LTA!F$102:AJ$102,LTA!F$105:AJ$105)</f>
        <v>439.34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5.75</v>
      </c>
      <c r="AB34" s="117">
        <f>-STOA!P34</f>
        <v>0</v>
      </c>
      <c r="AC34">
        <f t="shared" si="0"/>
        <v>9.3335897664958214</v>
      </c>
      <c r="AD34">
        <f t="shared" si="1"/>
        <v>820.28062630661316</v>
      </c>
      <c r="AE34">
        <f>'IDT-1'!F34</f>
        <v>-9.0009999999999994</v>
      </c>
      <c r="AF34" s="26"/>
      <c r="AG34">
        <f t="shared" si="2"/>
        <v>811.27962630661318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266.13315158110561</v>
      </c>
      <c r="P35" s="77">
        <v>74.78</v>
      </c>
      <c r="Q35" s="77">
        <v>25.990000000000002</v>
      </c>
      <c r="R35" s="80">
        <v>17.700000000000003</v>
      </c>
      <c r="S35" s="80">
        <v>0</v>
      </c>
      <c r="T35" s="78">
        <f>SUMPRODUCT(LTA!F35:AJ35,LTA!F$101:AJ$101,LTA!F$105:AJ$105)</f>
        <v>31.04</v>
      </c>
      <c r="U35" s="78">
        <f>SUMPRODUCT(LTA!F35:AJ35,LTA!F$102:AJ$102,LTA!F$105:AJ$105)</f>
        <v>448.55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5.75</v>
      </c>
      <c r="AB35" s="117">
        <f>-STOA!P35</f>
        <v>0</v>
      </c>
      <c r="AC35">
        <f t="shared" si="0"/>
        <v>8.8119690953118983</v>
      </c>
      <c r="AD35">
        <f t="shared" si="1"/>
        <v>872.01546772061761</v>
      </c>
      <c r="AE35">
        <f>'IDT-1'!F35</f>
        <v>0</v>
      </c>
      <c r="AF35" s="26"/>
      <c r="AG35">
        <f t="shared" si="2"/>
        <v>872.01546772061761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254.84266954422489</v>
      </c>
      <c r="P36" s="77">
        <v>74.78</v>
      </c>
      <c r="Q36" s="77">
        <v>25.990000000000002</v>
      </c>
      <c r="R36" s="80">
        <v>17.700000000000003</v>
      </c>
      <c r="S36" s="80">
        <v>0</v>
      </c>
      <c r="T36" s="78">
        <f>SUMPRODUCT(LTA!F36:AJ36,LTA!F$101:AJ$101,LTA!F$105:AJ$105)</f>
        <v>30.77</v>
      </c>
      <c r="U36" s="78">
        <f>SUMPRODUCT(LTA!F36:AJ36,LTA!F$102:AJ$102,LTA!F$105:AJ$105)</f>
        <v>458.22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5.75</v>
      </c>
      <c r="AB36" s="117">
        <f>-STOA!P36</f>
        <v>0</v>
      </c>
      <c r="AC36">
        <f t="shared" si="0"/>
        <v>8.5289890277214901</v>
      </c>
      <c r="AD36">
        <f t="shared" si="1"/>
        <v>900.40796575132731</v>
      </c>
      <c r="AE36">
        <f>'IDT-1'!F36</f>
        <v>0</v>
      </c>
      <c r="AF36" s="26"/>
      <c r="AG36">
        <f t="shared" si="2"/>
        <v>900.40796575132731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236.03099433826398</v>
      </c>
      <c r="P37" s="77">
        <v>74.78</v>
      </c>
      <c r="Q37" s="77">
        <v>25.990000000000002</v>
      </c>
      <c r="R37" s="80">
        <v>17.700000000000003</v>
      </c>
      <c r="S37" s="80">
        <v>0</v>
      </c>
      <c r="T37" s="78">
        <f>SUMPRODUCT(LTA!F37:AJ37,LTA!F$101:AJ$101,LTA!F$105:AJ$105)</f>
        <v>41.36</v>
      </c>
      <c r="U37" s="78">
        <f>SUMPRODUCT(LTA!F37:AJ37,LTA!F$102:AJ$102,LTA!F$105:AJ$105)</f>
        <v>466.90000000000003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5.75</v>
      </c>
      <c r="AB37" s="117">
        <f>-STOA!P37</f>
        <v>0</v>
      </c>
      <c r="AC37">
        <f t="shared" si="0"/>
        <v>8.266678460243174</v>
      </c>
      <c r="AD37">
        <f t="shared" si="1"/>
        <v>931.12860111284476</v>
      </c>
      <c r="AE37">
        <f>'IDT-1'!F37</f>
        <v>0</v>
      </c>
      <c r="AF37" s="26"/>
      <c r="AG37">
        <f t="shared" si="2"/>
        <v>931.12860111284476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225.22467648865222</v>
      </c>
      <c r="P38" s="77">
        <v>74.78</v>
      </c>
      <c r="Q38" s="77">
        <v>25.990000000000002</v>
      </c>
      <c r="R38" s="80">
        <v>17.700000000000003</v>
      </c>
      <c r="S38" s="80">
        <v>0</v>
      </c>
      <c r="T38" s="78">
        <f>SUMPRODUCT(LTA!F38:AJ38,LTA!F$101:AJ$101,LTA!F$105:AJ$105)</f>
        <v>48.33</v>
      </c>
      <c r="U38" s="78">
        <f>SUMPRODUCT(LTA!F38:AJ38,LTA!F$102:AJ$102,LTA!F$105:AJ$105)</f>
        <v>475.63000000000005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5.75</v>
      </c>
      <c r="AB38" s="117">
        <f>-STOA!P38</f>
        <v>0</v>
      </c>
      <c r="AC38">
        <f t="shared" si="0"/>
        <v>8.3097428631665906</v>
      </c>
      <c r="AD38">
        <f t="shared" si="1"/>
        <v>935.97921886030963</v>
      </c>
      <c r="AE38">
        <f>'IDT-1'!F38</f>
        <v>0</v>
      </c>
      <c r="AF38" s="26"/>
      <c r="AG38">
        <f t="shared" si="2"/>
        <v>935.97921886030963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10.074734927420987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69.596820030154888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226.21906545643657</v>
      </c>
      <c r="P39" s="77">
        <v>74.78</v>
      </c>
      <c r="Q39" s="77">
        <v>25.990000000000002</v>
      </c>
      <c r="R39" s="80">
        <v>17.700000000000003</v>
      </c>
      <c r="S39" s="80">
        <v>0</v>
      </c>
      <c r="T39" s="78">
        <f>SUMPRODUCT(LTA!F39:AJ39,LTA!F$101:AJ$101,LTA!F$105:AJ$105)</f>
        <v>58.64</v>
      </c>
      <c r="U39" s="78">
        <f>SUMPRODUCT(LTA!F39:AJ39,LTA!F$102:AJ$102,LTA!F$105:AJ$105)</f>
        <v>472.43000000000006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5.75</v>
      </c>
      <c r="AB39" s="117">
        <f>-STOA!P39</f>
        <v>0</v>
      </c>
      <c r="AC39">
        <f t="shared" si="0"/>
        <v>8.9666774596433108</v>
      </c>
      <c r="AD39">
        <f t="shared" si="1"/>
        <v>1009.9739429543692</v>
      </c>
      <c r="AE39">
        <f>'IDT-1'!F39</f>
        <v>0</v>
      </c>
      <c r="AF39" s="26"/>
      <c r="AG39">
        <f t="shared" si="2"/>
        <v>1009.9739429543692</v>
      </c>
      <c r="AI39" s="75">
        <f>PXIL!J39</f>
        <v>0</v>
      </c>
      <c r="AJ39" s="75">
        <f>PXIL!P39</f>
        <v>0</v>
      </c>
      <c r="AK39" s="75">
        <f>RTM_IEX!J39</f>
        <v>57.76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10.074734927420987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69.596820030154888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219.23135788343654</v>
      </c>
      <c r="P40" s="77">
        <v>74.78</v>
      </c>
      <c r="Q40" s="77">
        <v>25.990000000000002</v>
      </c>
      <c r="R40" s="80">
        <v>17.700000000000003</v>
      </c>
      <c r="S40" s="80">
        <v>0</v>
      </c>
      <c r="T40" s="78">
        <f>SUMPRODUCT(LTA!F40:AJ40,LTA!F$101:AJ$101,LTA!F$105:AJ$105)</f>
        <v>63.050000000000004</v>
      </c>
      <c r="U40" s="78">
        <f>SUMPRODUCT(LTA!F40:AJ40,LTA!F$102:AJ$102,LTA!F$105:AJ$105)</f>
        <v>480.86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40.43</v>
      </c>
      <c r="Z40" s="75">
        <f>IEX!P40</f>
        <v>0</v>
      </c>
      <c r="AA40" s="117">
        <f>STOA!J40</f>
        <v>5.75</v>
      </c>
      <c r="AB40" s="117">
        <f>-STOA!P40</f>
        <v>0</v>
      </c>
      <c r="AC40">
        <f t="shared" si="0"/>
        <v>9.2892176330009093</v>
      </c>
      <c r="AD40">
        <f t="shared" si="1"/>
        <v>1046.3036952080117</v>
      </c>
      <c r="AE40">
        <f>'IDT-1'!F40</f>
        <v>0.91500000000000004</v>
      </c>
      <c r="AF40" s="26"/>
      <c r="AG40">
        <f t="shared" si="2"/>
        <v>1047.2186952080117</v>
      </c>
      <c r="AI40" s="75">
        <f>PXIL!J40</f>
        <v>0</v>
      </c>
      <c r="AJ40" s="75">
        <f>PXIL!P40</f>
        <v>0</v>
      </c>
      <c r="AK40" s="75">
        <f>RTM_IEX!J40</f>
        <v>48.13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69.596820030154888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208.86594886443655</v>
      </c>
      <c r="P41" s="77">
        <v>74.78</v>
      </c>
      <c r="Q41" s="77">
        <v>25.990000000000002</v>
      </c>
      <c r="R41" s="80">
        <v>17.700000000000003</v>
      </c>
      <c r="S41" s="80">
        <v>0</v>
      </c>
      <c r="T41" s="78">
        <f>SUMPRODUCT(LTA!F41:AJ41,LTA!F$101:AJ$101,LTA!F$105:AJ$105)</f>
        <v>67.930000000000007</v>
      </c>
      <c r="U41" s="78">
        <f>SUMPRODUCT(LTA!F41:AJ41,LTA!F$102:AJ$102,LTA!F$105:AJ$105)</f>
        <v>488.91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51.02</v>
      </c>
      <c r="Z41" s="75">
        <f>IEX!P41</f>
        <v>0</v>
      </c>
      <c r="AA41" s="117">
        <f>STOA!J41</f>
        <v>5.75</v>
      </c>
      <c r="AB41" s="117">
        <f>-STOA!P41</f>
        <v>0</v>
      </c>
      <c r="AC41">
        <f t="shared" si="0"/>
        <v>9.677645730665084</v>
      </c>
      <c r="AD41">
        <f t="shared" si="1"/>
        <v>1090.0548236630943</v>
      </c>
      <c r="AE41">
        <f>'IDT-1'!F41</f>
        <v>15.103</v>
      </c>
      <c r="AF41" s="26"/>
      <c r="AG41">
        <f t="shared" si="2"/>
        <v>1105.1578236630944</v>
      </c>
      <c r="AI41" s="75">
        <f>PXIL!J41</f>
        <v>0</v>
      </c>
      <c r="AJ41" s="75">
        <f>PXIL!P41</f>
        <v>0</v>
      </c>
      <c r="AK41" s="75">
        <f>RTM_IEX!J41</f>
        <v>77.010000000000005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208.86594886443655</v>
      </c>
      <c r="P42" s="77">
        <v>74.78</v>
      </c>
      <c r="Q42" s="77">
        <v>25.990000000000002</v>
      </c>
      <c r="R42" s="80">
        <v>17.700000000000003</v>
      </c>
      <c r="S42" s="80">
        <v>0</v>
      </c>
      <c r="T42" s="78">
        <f>SUMPRODUCT(LTA!F42:AJ42,LTA!F$101:AJ$101,LTA!F$105:AJ$105)</f>
        <v>74.77</v>
      </c>
      <c r="U42" s="78">
        <f>SUMPRODUCT(LTA!F42:AJ42,LTA!F$102:AJ$102,LTA!F$105:AJ$105)</f>
        <v>496.44000000000005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63.53</v>
      </c>
      <c r="Z42" s="75">
        <f>IEX!P42</f>
        <v>0</v>
      </c>
      <c r="AA42" s="117">
        <f>STOA!J42</f>
        <v>5.75</v>
      </c>
      <c r="AB42" s="117">
        <f>-STOA!P42</f>
        <v>0</v>
      </c>
      <c r="AC42">
        <f t="shared" si="0"/>
        <v>9.9141897306650844</v>
      </c>
      <c r="AD42">
        <f t="shared" si="1"/>
        <v>1116.6982796630944</v>
      </c>
      <c r="AE42">
        <f>'IDT-1'!F42</f>
        <v>17.391999999999999</v>
      </c>
      <c r="AF42" s="26"/>
      <c r="AG42">
        <f t="shared" si="2"/>
        <v>1134.0902796630944</v>
      </c>
      <c r="AI42" s="75">
        <f>PXIL!J42</f>
        <v>0</v>
      </c>
      <c r="AJ42" s="75">
        <f>PXIL!P42</f>
        <v>0</v>
      </c>
      <c r="AK42" s="75">
        <f>RTM_IEX!J42</f>
        <v>77.010000000000005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12.179700499168053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69.596820030154888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209.06608132382814</v>
      </c>
      <c r="P43" s="77">
        <v>74.78</v>
      </c>
      <c r="Q43" s="77">
        <v>25.990000000000002</v>
      </c>
      <c r="R43" s="80">
        <v>17.700000000000003</v>
      </c>
      <c r="S43" s="80">
        <v>0</v>
      </c>
      <c r="T43" s="78">
        <f>SUMPRODUCT(LTA!F43:AJ43,LTA!F$101:AJ$101,LTA!F$105:AJ$105)</f>
        <v>81.59</v>
      </c>
      <c r="U43" s="78">
        <f>SUMPRODUCT(LTA!F43:AJ43,LTA!F$102:AJ$102,LTA!F$105:AJ$105)</f>
        <v>503.31000000000006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89.52</v>
      </c>
      <c r="Z43" s="75">
        <f>IEX!P43</f>
        <v>0</v>
      </c>
      <c r="AA43" s="117">
        <f>STOA!J43</f>
        <v>5.6499999999999995</v>
      </c>
      <c r="AB43" s="117">
        <f>-STOA!P43</f>
        <v>0</v>
      </c>
      <c r="AC43">
        <f t="shared" si="0"/>
        <v>10.052438896307731</v>
      </c>
      <c r="AD43">
        <f t="shared" si="1"/>
        <v>1132.2701629568437</v>
      </c>
      <c r="AE43">
        <f>'IDT-1'!F43</f>
        <v>0.91500000000000004</v>
      </c>
      <c r="AF43" s="26"/>
      <c r="AG43">
        <f t="shared" si="2"/>
        <v>1133.1851629568437</v>
      </c>
      <c r="AI43" s="75">
        <f>PXIL!J43</f>
        <v>0</v>
      </c>
      <c r="AJ43" s="75">
        <f>PXIL!P43</f>
        <v>0</v>
      </c>
      <c r="AK43" s="75">
        <f>RTM_IEX!J43</f>
        <v>52.94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12.179700499168053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69.596820030154888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206.48381260622813</v>
      </c>
      <c r="P44" s="77">
        <v>74.78</v>
      </c>
      <c r="Q44" s="77">
        <v>25.990000000000002</v>
      </c>
      <c r="R44" s="80">
        <v>17.700000000000003</v>
      </c>
      <c r="S44" s="80">
        <v>0</v>
      </c>
      <c r="T44" s="78">
        <f>SUMPRODUCT(LTA!F44:AJ44,LTA!F$101:AJ$101,LTA!F$105:AJ$105)</f>
        <v>84.94</v>
      </c>
      <c r="U44" s="78">
        <f>SUMPRODUCT(LTA!F44:AJ44,LTA!F$102:AJ$102,LTA!F$105:AJ$105)</f>
        <v>509.16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101.07</v>
      </c>
      <c r="Z44" s="75">
        <f>IEX!P44</f>
        <v>0</v>
      </c>
      <c r="AA44" s="117">
        <f>STOA!J44</f>
        <v>5.6499999999999995</v>
      </c>
      <c r="AB44" s="117">
        <f>-STOA!P44</f>
        <v>0</v>
      </c>
      <c r="AC44">
        <f t="shared" si="0"/>
        <v>10.678186931592849</v>
      </c>
      <c r="AD44">
        <f t="shared" si="1"/>
        <v>1202.7521462039581</v>
      </c>
      <c r="AE44">
        <f>'IDT-1'!F44</f>
        <v>0.91500000000000004</v>
      </c>
      <c r="AF44" s="26"/>
      <c r="AG44">
        <f t="shared" si="2"/>
        <v>1203.6671462039581</v>
      </c>
      <c r="AI44" s="75">
        <f>PXIL!J44</f>
        <v>0</v>
      </c>
      <c r="AJ44" s="75">
        <f>PXIL!P44</f>
        <v>0</v>
      </c>
      <c r="AK44" s="75">
        <f>RTM_IEX!J44</f>
        <v>105.88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9.5969298020111484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69.596820030154888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205.07855266843654</v>
      </c>
      <c r="P45" s="77">
        <v>74.78</v>
      </c>
      <c r="Q45" s="77">
        <v>25.990000000000002</v>
      </c>
      <c r="R45" s="80">
        <v>17.700000000000003</v>
      </c>
      <c r="S45" s="80">
        <v>0</v>
      </c>
      <c r="T45" s="78">
        <f>SUMPRODUCT(LTA!F45:AJ45,LTA!F$101:AJ$101,LTA!F$105:AJ$105)</f>
        <v>87.53</v>
      </c>
      <c r="U45" s="78">
        <f>SUMPRODUCT(LTA!F45:AJ45,LTA!F$102:AJ$102,LTA!F$105:AJ$105)</f>
        <v>505.44000000000005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107.81</v>
      </c>
      <c r="Z45" s="75">
        <f>IEX!P45</f>
        <v>0</v>
      </c>
      <c r="AA45" s="117">
        <f>STOA!J45</f>
        <v>5.6499999999999995</v>
      </c>
      <c r="AB45" s="117">
        <f>-STOA!P45</f>
        <v>0</v>
      </c>
      <c r="AC45">
        <f t="shared" si="0"/>
        <v>10.607804262005303</v>
      </c>
      <c r="AD45">
        <f t="shared" si="1"/>
        <v>1194.8244982385972</v>
      </c>
      <c r="AE45">
        <f>'IDT-1'!F45</f>
        <v>0.91500000000000004</v>
      </c>
      <c r="AF45" s="26"/>
      <c r="AG45">
        <f t="shared" si="2"/>
        <v>1195.7394982385972</v>
      </c>
      <c r="AI45" s="75">
        <f>PXIL!J45</f>
        <v>0</v>
      </c>
      <c r="AJ45" s="75">
        <f>PXIL!P45</f>
        <v>0</v>
      </c>
      <c r="AK45" s="75">
        <f>RTM_IEX!J45</f>
        <v>96.26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12.179700499168053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69.596820030154888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205.07855266843654</v>
      </c>
      <c r="P46" s="77">
        <v>74.78</v>
      </c>
      <c r="Q46" s="77">
        <v>25.990000000000002</v>
      </c>
      <c r="R46" s="80">
        <v>17.700000000000003</v>
      </c>
      <c r="S46" s="80">
        <v>0</v>
      </c>
      <c r="T46" s="78">
        <f>SUMPRODUCT(LTA!F46:AJ46,LTA!F$101:AJ$101,LTA!F$105:AJ$105)</f>
        <v>90.7</v>
      </c>
      <c r="U46" s="78">
        <f>SUMPRODUCT(LTA!F46:AJ46,LTA!F$102:AJ$102,LTA!F$105:AJ$105)</f>
        <v>509.71000000000004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107.81</v>
      </c>
      <c r="Z46" s="75">
        <f>IEX!P46</f>
        <v>0</v>
      </c>
      <c r="AA46" s="117">
        <f>STOA!J46</f>
        <v>5.6499999999999995</v>
      </c>
      <c r="AB46" s="117">
        <f>-STOA!P46</f>
        <v>0</v>
      </c>
      <c r="AC46">
        <f t="shared" si="0"/>
        <v>10.696004644140283</v>
      </c>
      <c r="AD46">
        <f t="shared" si="1"/>
        <v>1204.7590685536193</v>
      </c>
      <c r="AE46">
        <f>'IDT-1'!F46</f>
        <v>0</v>
      </c>
      <c r="AF46" s="26"/>
      <c r="AG46">
        <f t="shared" si="2"/>
        <v>1204.7590685536193</v>
      </c>
      <c r="AI46" s="75">
        <f>PXIL!J46</f>
        <v>0</v>
      </c>
      <c r="AJ46" s="75">
        <f>PXIL!P46</f>
        <v>0</v>
      </c>
      <c r="AK46" s="75">
        <f>RTM_IEX!J46</f>
        <v>96.26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12.171567305098463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205.06645855168529</v>
      </c>
      <c r="P47" s="77">
        <v>74.78</v>
      </c>
      <c r="Q47" s="77">
        <v>25.990000000000002</v>
      </c>
      <c r="R47" s="80">
        <v>17.700000000000003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513.83999999999992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99.15</v>
      </c>
      <c r="Z47" s="75">
        <f>IEX!P47</f>
        <v>0</v>
      </c>
      <c r="AA47" s="117">
        <f>STOA!J47</f>
        <v>5.6499999999999995</v>
      </c>
      <c r="AB47" s="117">
        <f>-STOA!P47</f>
        <v>0</v>
      </c>
      <c r="AC47">
        <f t="shared" si="0"/>
        <v>10.174338643805063</v>
      </c>
      <c r="AD47">
        <f t="shared" si="1"/>
        <v>1146.0005072431338</v>
      </c>
      <c r="AE47">
        <f>'IDT-1'!F47</f>
        <v>0.91500000000000004</v>
      </c>
      <c r="AF47" s="26"/>
      <c r="AG47">
        <f t="shared" si="2"/>
        <v>1146.9155072431338</v>
      </c>
      <c r="AI47" s="75">
        <f>PXIL!J47</f>
        <v>0</v>
      </c>
      <c r="AJ47" s="75">
        <f>PXIL!P47</f>
        <v>0</v>
      </c>
      <c r="AK47" s="75">
        <f>RTM_IEX!J47</f>
        <v>38.5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12.171567305098463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205.06645855168529</v>
      </c>
      <c r="P48" s="77">
        <v>74.78</v>
      </c>
      <c r="Q48" s="77">
        <v>25.990000000000002</v>
      </c>
      <c r="R48" s="80">
        <v>17.700000000000003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517.2600000000001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96.26</v>
      </c>
      <c r="Z48" s="75">
        <f>IEX!P48</f>
        <v>0</v>
      </c>
      <c r="AA48" s="117">
        <f>STOA!J48</f>
        <v>5.6499999999999995</v>
      </c>
      <c r="AB48" s="117">
        <f>-STOA!P48</f>
        <v>0</v>
      </c>
      <c r="AC48">
        <f t="shared" si="0"/>
        <v>10.605626643805063</v>
      </c>
      <c r="AD48">
        <f t="shared" si="1"/>
        <v>1194.579219243134</v>
      </c>
      <c r="AE48">
        <f>'IDT-1'!F48</f>
        <v>0</v>
      </c>
      <c r="AF48" s="26"/>
      <c r="AG48">
        <f t="shared" si="2"/>
        <v>1194.579219243134</v>
      </c>
      <c r="AI48" s="75">
        <f>PXIL!J48</f>
        <v>0</v>
      </c>
      <c r="AJ48" s="75">
        <f>PXIL!P48</f>
        <v>0</v>
      </c>
      <c r="AK48" s="75">
        <f>RTM_IEX!J48</f>
        <v>86.63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12.171567305098463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206.4569357400853</v>
      </c>
      <c r="P49" s="77">
        <v>74.78</v>
      </c>
      <c r="Q49" s="77">
        <v>25.990000000000002</v>
      </c>
      <c r="R49" s="80">
        <v>17.700000000000003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520.04000000000008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86.63</v>
      </c>
      <c r="Z49" s="75">
        <f>IEX!P49</f>
        <v>0</v>
      </c>
      <c r="AA49" s="117">
        <f>STOA!J49</f>
        <v>5.6499999999999995</v>
      </c>
      <c r="AB49" s="117">
        <f>-STOA!P49</f>
        <v>0</v>
      </c>
      <c r="AC49">
        <f t="shared" si="0"/>
        <v>10.518070843062981</v>
      </c>
      <c r="AD49">
        <f t="shared" si="1"/>
        <v>1184.7172522322758</v>
      </c>
      <c r="AE49">
        <f>'IDT-1'!F49</f>
        <v>3.2040000000000002</v>
      </c>
      <c r="AF49" s="26"/>
      <c r="AG49">
        <f t="shared" si="2"/>
        <v>1187.9212522322757</v>
      </c>
      <c r="AI49" s="75">
        <f>PXIL!J49</f>
        <v>0</v>
      </c>
      <c r="AJ49" s="75">
        <f>PXIL!P49</f>
        <v>0</v>
      </c>
      <c r="AK49" s="75">
        <f>RTM_IEX!J49</f>
        <v>81.819999999999993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12.171567305098463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206.4569357400853</v>
      </c>
      <c r="P50" s="77">
        <v>74.78</v>
      </c>
      <c r="Q50" s="77">
        <v>25.990000000000002</v>
      </c>
      <c r="R50" s="80">
        <v>17.700000000000003</v>
      </c>
      <c r="S50" s="80">
        <v>0</v>
      </c>
      <c r="T50" s="78">
        <f>SUMPRODUCT(LTA!F50:AJ50,LTA!F$101:AJ$101,LTA!F$105:AJ$105)</f>
        <v>94.490000000000009</v>
      </c>
      <c r="U50" s="78">
        <f>SUMPRODUCT(LTA!F50:AJ50,LTA!F$102:AJ$102,LTA!F$105:AJ$105)</f>
        <v>522.30999999999995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72.2</v>
      </c>
      <c r="Z50" s="75">
        <f>IEX!P50</f>
        <v>0</v>
      </c>
      <c r="AA50" s="117">
        <f>STOA!J50</f>
        <v>5.6499999999999995</v>
      </c>
      <c r="AB50" s="117">
        <f>-STOA!P50</f>
        <v>0</v>
      </c>
      <c r="AC50">
        <f t="shared" si="0"/>
        <v>10.411854843062981</v>
      </c>
      <c r="AD50">
        <f t="shared" si="1"/>
        <v>1172.7534682322757</v>
      </c>
      <c r="AE50">
        <f>'IDT-1'!F50</f>
        <v>5.492</v>
      </c>
      <c r="AF50" s="26"/>
      <c r="AG50">
        <f t="shared" si="2"/>
        <v>1178.2454682322757</v>
      </c>
      <c r="AI50" s="75">
        <f>PXIL!J50</f>
        <v>0</v>
      </c>
      <c r="AJ50" s="75">
        <f>PXIL!P50</f>
        <v>0</v>
      </c>
      <c r="AK50" s="75">
        <f>RTM_IEX!J50</f>
        <v>81.819999999999993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12.171567305098463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69.596820030154888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216.25097418225846</v>
      </c>
      <c r="P51" s="77">
        <v>74.78</v>
      </c>
      <c r="Q51" s="77">
        <v>25.990000000000002</v>
      </c>
      <c r="R51" s="80">
        <v>17.700000000000003</v>
      </c>
      <c r="S51" s="80">
        <v>0</v>
      </c>
      <c r="T51" s="78">
        <f>SUMPRODUCT(LTA!F51:AJ51,LTA!F$101:AJ$101,LTA!F$105:AJ$105)</f>
        <v>94.54</v>
      </c>
      <c r="U51" s="78">
        <f>SUMPRODUCT(LTA!F51:AJ51,LTA!F$102:AJ$102,LTA!F$105:AJ$105)</f>
        <v>515.95000000000005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58.72</v>
      </c>
      <c r="Z51" s="75">
        <f>IEX!P51</f>
        <v>0</v>
      </c>
      <c r="AA51" s="117">
        <f>STOA!J51</f>
        <v>5.6499999999999995</v>
      </c>
      <c r="AB51" s="117">
        <f>-STOA!P51</f>
        <v>0</v>
      </c>
      <c r="AC51">
        <f t="shared" si="0"/>
        <v>9.8580183813541051</v>
      </c>
      <c r="AD51">
        <f t="shared" si="1"/>
        <v>1110.3713431361577</v>
      </c>
      <c r="AE51">
        <f>'IDT-1'!F51</f>
        <v>7.78</v>
      </c>
      <c r="AF51" s="26"/>
      <c r="AG51">
        <f t="shared" si="2"/>
        <v>1118.1513431361577</v>
      </c>
      <c r="AI51" s="75">
        <f>PXIL!J51</f>
        <v>0</v>
      </c>
      <c r="AJ51" s="75">
        <f>PXIL!P51</f>
        <v>0</v>
      </c>
      <c r="AK51" s="75">
        <f>RTM_IEX!J51</f>
        <v>28.88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12.171567305098463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69.596820030154888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216.25097418225846</v>
      </c>
      <c r="P52" s="77">
        <v>74.78</v>
      </c>
      <c r="Q52" s="77">
        <v>25.990000000000002</v>
      </c>
      <c r="R52" s="80">
        <v>17.700000000000003</v>
      </c>
      <c r="S52" s="80">
        <v>0</v>
      </c>
      <c r="T52" s="78">
        <f>SUMPRODUCT(LTA!F52:AJ52,LTA!F$101:AJ$101,LTA!F$105:AJ$105)</f>
        <v>94.54</v>
      </c>
      <c r="U52" s="78">
        <f>SUMPRODUCT(LTA!F52:AJ52,LTA!F$102:AJ$102,LTA!F$105:AJ$105)</f>
        <v>523.34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41.4</v>
      </c>
      <c r="Z52" s="75">
        <f>IEX!P52</f>
        <v>0</v>
      </c>
      <c r="AA52" s="117">
        <f>STOA!J52</f>
        <v>5.6499999999999995</v>
      </c>
      <c r="AB52" s="117">
        <f>-STOA!P52</f>
        <v>0</v>
      </c>
      <c r="AC52">
        <f t="shared" si="0"/>
        <v>9.9823623813541058</v>
      </c>
      <c r="AD52">
        <f t="shared" si="1"/>
        <v>1124.376999136158</v>
      </c>
      <c r="AE52">
        <f>'IDT-1'!F52</f>
        <v>12.356999999999999</v>
      </c>
      <c r="AF52" s="26"/>
      <c r="AG52">
        <f t="shared" si="2"/>
        <v>1136.733999136158</v>
      </c>
      <c r="AI52" s="75">
        <f>PXIL!J52</f>
        <v>0</v>
      </c>
      <c r="AJ52" s="75">
        <f>PXIL!P52</f>
        <v>0</v>
      </c>
      <c r="AK52" s="75">
        <f>RTM_IEX!J52</f>
        <v>52.94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12.171567305098463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206.07154131865843</v>
      </c>
      <c r="P53" s="77">
        <v>74.78</v>
      </c>
      <c r="Q53" s="77">
        <v>25.990000000000002</v>
      </c>
      <c r="R53" s="80">
        <v>17.700000000000003</v>
      </c>
      <c r="S53" s="80">
        <v>0</v>
      </c>
      <c r="T53" s="78">
        <f>SUMPRODUCT(LTA!F53:AJ53,LTA!F$101:AJ$101,LTA!F$105:AJ$105)</f>
        <v>94.490000000000009</v>
      </c>
      <c r="U53" s="78">
        <f>SUMPRODUCT(LTA!F53:AJ53,LTA!F$102:AJ$102,LTA!F$105:AJ$105)</f>
        <v>523.88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25.03</v>
      </c>
      <c r="Z53" s="75">
        <f>IEX!P53</f>
        <v>0</v>
      </c>
      <c r="AA53" s="117">
        <f>STOA!J53</f>
        <v>5.6499999999999995</v>
      </c>
      <c r="AB53" s="117">
        <f>-STOA!P53</f>
        <v>0</v>
      </c>
      <c r="AC53">
        <f t="shared" si="0"/>
        <v>10.091955355889061</v>
      </c>
      <c r="AD53">
        <f t="shared" si="1"/>
        <v>1136.721153267868</v>
      </c>
      <c r="AE53">
        <f>'IDT-1'!F53</f>
        <v>14.646000000000001</v>
      </c>
      <c r="AF53" s="26"/>
      <c r="AG53">
        <f t="shared" si="2"/>
        <v>1151.3671532678679</v>
      </c>
      <c r="AI53" s="75">
        <f>PXIL!J53</f>
        <v>0</v>
      </c>
      <c r="AJ53" s="75">
        <f>PXIL!P53</f>
        <v>0</v>
      </c>
      <c r="AK53" s="75">
        <f>RTM_IEX!J53</f>
        <v>91.45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12.171567305098463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206.07154131865843</v>
      </c>
      <c r="P54" s="77">
        <v>74.78</v>
      </c>
      <c r="Q54" s="77">
        <v>25.990000000000002</v>
      </c>
      <c r="R54" s="80">
        <v>17.700000000000003</v>
      </c>
      <c r="S54" s="80">
        <v>0</v>
      </c>
      <c r="T54" s="78">
        <f>SUMPRODUCT(LTA!F54:AJ54,LTA!F$101:AJ$101,LTA!F$105:AJ$105)</f>
        <v>94.41</v>
      </c>
      <c r="U54" s="78">
        <f>SUMPRODUCT(LTA!F54:AJ54,LTA!F$102:AJ$102,LTA!F$105:AJ$105)</f>
        <v>523.86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5.6499999999999995</v>
      </c>
      <c r="AB54" s="117">
        <f>-STOA!P54</f>
        <v>0</v>
      </c>
      <c r="AC54">
        <f t="shared" si="0"/>
        <v>9.8283953558890627</v>
      </c>
      <c r="AD54">
        <f t="shared" si="1"/>
        <v>1107.0347132678678</v>
      </c>
      <c r="AE54">
        <f>'IDT-1'!F54</f>
        <v>0</v>
      </c>
      <c r="AF54" s="26"/>
      <c r="AG54">
        <f t="shared" si="2"/>
        <v>1107.0347132678678</v>
      </c>
      <c r="AI54" s="75">
        <f>PXIL!J54</f>
        <v>0</v>
      </c>
      <c r="AJ54" s="75">
        <f>PXIL!P54</f>
        <v>0</v>
      </c>
      <c r="AK54" s="75">
        <f>RTM_IEX!J54</f>
        <v>86.63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12.171567305098463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200.65055821625845</v>
      </c>
      <c r="P55" s="77">
        <v>74.78</v>
      </c>
      <c r="Q55" s="77">
        <v>25.990000000000002</v>
      </c>
      <c r="R55" s="80">
        <v>17.700000000000003</v>
      </c>
      <c r="S55" s="80">
        <v>0</v>
      </c>
      <c r="T55" s="78">
        <f>SUMPRODUCT(LTA!F55:AJ55,LTA!F$101:AJ$101,LTA!F$105:AJ$105)</f>
        <v>94.19</v>
      </c>
      <c r="U55" s="78">
        <f>SUMPRODUCT(LTA!F55:AJ55,LTA!F$102:AJ$102,LTA!F$105:AJ$105)</f>
        <v>523.06999999999994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5.57</v>
      </c>
      <c r="AB55" s="117">
        <f>-STOA!P55</f>
        <v>0</v>
      </c>
      <c r="AC55">
        <f t="shared" si="0"/>
        <v>9.2307078926428243</v>
      </c>
      <c r="AD55">
        <f t="shared" si="1"/>
        <v>989.49141762871409</v>
      </c>
      <c r="AE55">
        <f>'IDT-1'!F55</f>
        <v>0</v>
      </c>
      <c r="AF55" s="26"/>
      <c r="AG55">
        <f t="shared" si="2"/>
        <v>989.49141762871409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12.171567305098463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196.14056965375843</v>
      </c>
      <c r="P56" s="77">
        <v>74.78</v>
      </c>
      <c r="Q56" s="77">
        <v>25.990000000000002</v>
      </c>
      <c r="R56" s="80">
        <v>17.700000000000003</v>
      </c>
      <c r="S56" s="80">
        <v>0</v>
      </c>
      <c r="T56" s="78">
        <f>SUMPRODUCT(LTA!F56:AJ56,LTA!F$101:AJ$101,LTA!F$105:AJ$105)</f>
        <v>93.89</v>
      </c>
      <c r="U56" s="78">
        <f>SUMPRODUCT(LTA!F56:AJ56,LTA!F$102:AJ$102,LTA!F$105:AJ$105)</f>
        <v>490.05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5.57</v>
      </c>
      <c r="AB56" s="117">
        <f>-STOA!P56</f>
        <v>0</v>
      </c>
      <c r="AC56">
        <f t="shared" si="0"/>
        <v>8.7576052734634313</v>
      </c>
      <c r="AD56">
        <f t="shared" si="1"/>
        <v>946.2472496151189</v>
      </c>
      <c r="AE56">
        <f>'IDT-1'!F56</f>
        <v>0</v>
      </c>
      <c r="AF56" s="26"/>
      <c r="AG56">
        <f t="shared" si="2"/>
        <v>946.2472496151189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12.171567305098463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196.69923106281684</v>
      </c>
      <c r="P57" s="77">
        <v>74.78</v>
      </c>
      <c r="Q57" s="77">
        <v>25.990000000000002</v>
      </c>
      <c r="R57" s="80">
        <v>17.700000000000003</v>
      </c>
      <c r="S57" s="80">
        <v>0</v>
      </c>
      <c r="T57" s="78">
        <f>SUMPRODUCT(LTA!F57:AJ57,LTA!F$101:AJ$101,LTA!F$105:AJ$105)</f>
        <v>89.53</v>
      </c>
      <c r="U57" s="78">
        <f>SUMPRODUCT(LTA!F57:AJ57,LTA!F$102:AJ$102,LTA!F$105:AJ$105)</f>
        <v>478.86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5.57</v>
      </c>
      <c r="AB57" s="117">
        <f>-STOA!P57</f>
        <v>0</v>
      </c>
      <c r="AC57">
        <f t="shared" si="0"/>
        <v>8.7445909434192401</v>
      </c>
      <c r="AD57">
        <f t="shared" si="1"/>
        <v>984.95892535422161</v>
      </c>
      <c r="AE57">
        <f>'IDT-1'!F57</f>
        <v>0</v>
      </c>
      <c r="AF57" s="26"/>
      <c r="AG57">
        <f t="shared" si="2"/>
        <v>984.95892535422161</v>
      </c>
      <c r="AI57" s="75">
        <f>PXIL!J57</f>
        <v>0</v>
      </c>
      <c r="AJ57" s="75">
        <f>PXIL!P57</f>
        <v>0</v>
      </c>
      <c r="AK57" s="75">
        <f>RTM_IEX!J57</f>
        <v>33.69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12.171567305098463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202.83941737891683</v>
      </c>
      <c r="P58" s="77">
        <v>74.78</v>
      </c>
      <c r="Q58" s="77">
        <v>25.990000000000002</v>
      </c>
      <c r="R58" s="80">
        <v>17.700000000000003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506.02000000000004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5.57</v>
      </c>
      <c r="AB58" s="117">
        <f>-STOA!P58</f>
        <v>0</v>
      </c>
      <c r="AC58">
        <f t="shared" si="0"/>
        <v>8.9306006652193357</v>
      </c>
      <c r="AD58">
        <f t="shared" si="1"/>
        <v>1005.9103840187961</v>
      </c>
      <c r="AE58">
        <f>'IDT-1'!F58</f>
        <v>0</v>
      </c>
      <c r="AF58" s="26"/>
      <c r="AG58">
        <f t="shared" si="2"/>
        <v>1005.9103840187961</v>
      </c>
      <c r="AI58" s="75">
        <f>PXIL!J58</f>
        <v>0</v>
      </c>
      <c r="AJ58" s="75">
        <f>PXIL!P58</f>
        <v>0</v>
      </c>
      <c r="AK58" s="75">
        <f>RTM_IEX!J58</f>
        <v>14.44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12.171567305098463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201.76662578720425</v>
      </c>
      <c r="P59" s="77">
        <v>74.78</v>
      </c>
      <c r="Q59" s="77">
        <v>25.990000000000002</v>
      </c>
      <c r="R59" s="80">
        <v>17.700000000000003</v>
      </c>
      <c r="S59" s="80">
        <v>0</v>
      </c>
      <c r="T59" s="78">
        <f>SUMPRODUCT(LTA!F59:AJ59,LTA!F$101:AJ$101,LTA!F$105:AJ$105)</f>
        <v>83.29</v>
      </c>
      <c r="U59" s="78">
        <f>SUMPRODUCT(LTA!F59:AJ59,LTA!F$102:AJ$102,LTA!F$105:AJ$105)</f>
        <v>501.75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5.57</v>
      </c>
      <c r="AB59" s="117">
        <f>-STOA!P59</f>
        <v>0</v>
      </c>
      <c r="AC59">
        <f t="shared" si="0"/>
        <v>8.8682120120451948</v>
      </c>
      <c r="AD59">
        <f t="shared" si="1"/>
        <v>968.74998108025761</v>
      </c>
      <c r="AE59">
        <f>'IDT-1'!F59</f>
        <v>0</v>
      </c>
      <c r="AF59" s="26"/>
      <c r="AG59">
        <f t="shared" si="2"/>
        <v>968.74998108025761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12.171567305098463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201.76662578720425</v>
      </c>
      <c r="P60" s="77">
        <v>74.78</v>
      </c>
      <c r="Q60" s="77">
        <v>25.990000000000002</v>
      </c>
      <c r="R60" s="80">
        <v>17.700000000000003</v>
      </c>
      <c r="S60" s="80">
        <v>0</v>
      </c>
      <c r="T60" s="78">
        <f>SUMPRODUCT(LTA!F60:AJ60,LTA!F$101:AJ$101,LTA!F$105:AJ$105)</f>
        <v>78</v>
      </c>
      <c r="U60" s="78">
        <f>SUMPRODUCT(LTA!F60:AJ60,LTA!F$102:AJ$102,LTA!F$105:AJ$105)</f>
        <v>496.96000000000004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5.57</v>
      </c>
      <c r="AB60" s="117">
        <f>-STOA!P60</f>
        <v>0</v>
      </c>
      <c r="AC60">
        <f t="shared" si="0"/>
        <v>8.9851360992122657</v>
      </c>
      <c r="AD60">
        <f t="shared" si="1"/>
        <v>1012.0530569930905</v>
      </c>
      <c r="AE60">
        <f>'IDT-1'!F60</f>
        <v>0</v>
      </c>
      <c r="AF60" s="26"/>
      <c r="AG60">
        <f t="shared" si="2"/>
        <v>1012.0530569930905</v>
      </c>
      <c r="AI60" s="75">
        <f>PXIL!J60</f>
        <v>0</v>
      </c>
      <c r="AJ60" s="75">
        <f>PXIL!P60</f>
        <v>0</v>
      </c>
      <c r="AK60" s="75">
        <f>RTM_IEX!J60</f>
        <v>38.5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12.171567305098463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206.31361024200424</v>
      </c>
      <c r="P61" s="77">
        <v>74.78</v>
      </c>
      <c r="Q61" s="77">
        <v>25.990000000000002</v>
      </c>
      <c r="R61" s="80">
        <v>17.700000000000003</v>
      </c>
      <c r="S61" s="80">
        <v>0</v>
      </c>
      <c r="T61" s="78">
        <f>SUMPRODUCT(LTA!F61:AJ61,LTA!F$101:AJ$101,LTA!F$105:AJ$105)</f>
        <v>74.040000000000006</v>
      </c>
      <c r="U61" s="78">
        <f>SUMPRODUCT(LTA!F61:AJ61,LTA!F$102:AJ$102,LTA!F$105:AJ$105)</f>
        <v>491.22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5.57</v>
      </c>
      <c r="AB61" s="117">
        <f>-STOA!P61</f>
        <v>0</v>
      </c>
      <c r="AC61">
        <f t="shared" si="0"/>
        <v>8.643317562414504</v>
      </c>
      <c r="AD61">
        <f t="shared" si="1"/>
        <v>973.55185998468824</v>
      </c>
      <c r="AE61">
        <f>'IDT-1'!F61</f>
        <v>0</v>
      </c>
      <c r="AF61" s="26"/>
      <c r="AG61">
        <f t="shared" si="2"/>
        <v>973.55185998468824</v>
      </c>
      <c r="AI61" s="75">
        <f>PXIL!J61</f>
        <v>0</v>
      </c>
      <c r="AJ61" s="75">
        <f>PXIL!P61</f>
        <v>0</v>
      </c>
      <c r="AK61" s="75">
        <f>RTM_IEX!J61</f>
        <v>4.8099999999999996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12.171567305098463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213.16044068440425</v>
      </c>
      <c r="P62" s="77">
        <v>74.78</v>
      </c>
      <c r="Q62" s="77">
        <v>25.990000000000002</v>
      </c>
      <c r="R62" s="80">
        <v>17.700000000000003</v>
      </c>
      <c r="S62" s="80">
        <v>0</v>
      </c>
      <c r="T62" s="78">
        <f>SUMPRODUCT(LTA!F62:AJ62,LTA!F$101:AJ$101,LTA!F$105:AJ$105)</f>
        <v>68.52</v>
      </c>
      <c r="U62" s="78">
        <f>SUMPRODUCT(LTA!F62:AJ62,LTA!F$102:AJ$102,LTA!F$105:AJ$105)</f>
        <v>485.02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5.57</v>
      </c>
      <c r="AB62" s="117">
        <f>-STOA!P62</f>
        <v>0</v>
      </c>
      <c r="AC62">
        <f t="shared" si="0"/>
        <v>8.8122496703076241</v>
      </c>
      <c r="AD62">
        <f t="shared" si="1"/>
        <v>992.57975831919498</v>
      </c>
      <c r="AE62">
        <f>'IDT-1'!F62</f>
        <v>0</v>
      </c>
      <c r="AF62" s="26"/>
      <c r="AG62">
        <f t="shared" si="2"/>
        <v>992.57975831919498</v>
      </c>
      <c r="AI62" s="75">
        <f>PXIL!J62</f>
        <v>0</v>
      </c>
      <c r="AJ62" s="75">
        <f>PXIL!P62</f>
        <v>0</v>
      </c>
      <c r="AK62" s="75">
        <f>RTM_IEX!J62</f>
        <v>28.88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12.171567305098463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209.30031623363149</v>
      </c>
      <c r="P63" s="77">
        <v>74.78</v>
      </c>
      <c r="Q63" s="77">
        <v>25.990000000000002</v>
      </c>
      <c r="R63" s="80">
        <v>17.700000000000003</v>
      </c>
      <c r="S63" s="80">
        <v>0</v>
      </c>
      <c r="T63" s="78">
        <f>SUMPRODUCT(LTA!F63:AJ63,LTA!F$101:AJ$101,LTA!F$105:AJ$105)</f>
        <v>64.98</v>
      </c>
      <c r="U63" s="78">
        <f>SUMPRODUCT(LTA!F63:AJ63,LTA!F$102:AJ$102,LTA!F$105:AJ$105)</f>
        <v>472.35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5.6499999999999995</v>
      </c>
      <c r="AB63" s="117">
        <f>-STOA!P63</f>
        <v>0</v>
      </c>
      <c r="AC63">
        <f t="shared" si="0"/>
        <v>8.7379765751408236</v>
      </c>
      <c r="AD63">
        <f t="shared" si="1"/>
        <v>984.21390696358901</v>
      </c>
      <c r="AE63">
        <f>'IDT-1'!F63</f>
        <v>0</v>
      </c>
      <c r="AF63" s="26"/>
      <c r="AG63">
        <f t="shared" si="2"/>
        <v>984.21390696358901</v>
      </c>
      <c r="AI63" s="75">
        <f>PXIL!J63</f>
        <v>0</v>
      </c>
      <c r="AJ63" s="75">
        <f>PXIL!P63</f>
        <v>0</v>
      </c>
      <c r="AK63" s="75">
        <f>RTM_IEX!J63</f>
        <v>40.43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12.171567305098463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209.30031623363149</v>
      </c>
      <c r="P64" s="77">
        <v>74.78</v>
      </c>
      <c r="Q64" s="77">
        <v>25.990000000000002</v>
      </c>
      <c r="R64" s="80">
        <v>17.700000000000003</v>
      </c>
      <c r="S64" s="80">
        <v>0</v>
      </c>
      <c r="T64" s="78">
        <f>SUMPRODUCT(LTA!F64:AJ64,LTA!F$101:AJ$101,LTA!F$105:AJ$105)</f>
        <v>54.06</v>
      </c>
      <c r="U64" s="78">
        <f>SUMPRODUCT(LTA!F64:AJ64,LTA!F$102:AJ$102,LTA!F$105:AJ$105)</f>
        <v>465.98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5.6499999999999995</v>
      </c>
      <c r="AB64" s="117">
        <f>-STOA!P64</f>
        <v>0</v>
      </c>
      <c r="AC64">
        <f t="shared" si="0"/>
        <v>8.8654005751408231</v>
      </c>
      <c r="AD64">
        <f t="shared" si="1"/>
        <v>998.56648296358912</v>
      </c>
      <c r="AE64">
        <f>'IDT-1'!F64</f>
        <v>0</v>
      </c>
      <c r="AF64" s="26"/>
      <c r="AG64">
        <f t="shared" si="2"/>
        <v>998.56648296358912</v>
      </c>
      <c r="AI64" s="75">
        <f>PXIL!J64</f>
        <v>0</v>
      </c>
      <c r="AJ64" s="75">
        <f>PXIL!P64</f>
        <v>0</v>
      </c>
      <c r="AK64" s="75">
        <f>RTM_IEX!J64</f>
        <v>72.2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12.171567305098463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212.56071174083152</v>
      </c>
      <c r="P65" s="77">
        <v>74.78</v>
      </c>
      <c r="Q65" s="77">
        <v>0</v>
      </c>
      <c r="R65" s="80">
        <v>17.700000000000003</v>
      </c>
      <c r="S65" s="80">
        <v>0</v>
      </c>
      <c r="T65" s="78">
        <f>SUMPRODUCT(LTA!F65:AJ65,LTA!F$101:AJ$101,LTA!F$105:AJ$105)</f>
        <v>50.430000000000007</v>
      </c>
      <c r="U65" s="78">
        <f>SUMPRODUCT(LTA!F65:AJ65,LTA!F$102:AJ$102,LTA!F$105:AJ$105)</f>
        <v>456.7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5.6499999999999995</v>
      </c>
      <c r="AB65" s="117">
        <f>-STOA!P65</f>
        <v>0</v>
      </c>
      <c r="AC65">
        <f t="shared" si="0"/>
        <v>8.7635000556041849</v>
      </c>
      <c r="AD65">
        <f t="shared" si="1"/>
        <v>987.08877899032586</v>
      </c>
      <c r="AE65">
        <f>'IDT-1'!F65</f>
        <v>0</v>
      </c>
      <c r="AF65" s="26"/>
      <c r="AG65">
        <f t="shared" si="2"/>
        <v>987.08877899032586</v>
      </c>
      <c r="AI65" s="75">
        <f>PXIL!J65</f>
        <v>0</v>
      </c>
      <c r="AJ65" s="75">
        <f>PXIL!P65</f>
        <v>0</v>
      </c>
      <c r="AK65" s="75">
        <f>RTM_IEX!J65</f>
        <v>96.26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12.171567305098463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215.82110724803152</v>
      </c>
      <c r="P66" s="77">
        <v>74.78</v>
      </c>
      <c r="Q66" s="77">
        <v>0</v>
      </c>
      <c r="R66" s="80">
        <v>17.700000000000003</v>
      </c>
      <c r="S66" s="80">
        <v>0</v>
      </c>
      <c r="T66" s="78">
        <f>SUMPRODUCT(LTA!F66:AJ66,LTA!F$101:AJ$101,LTA!F$105:AJ$105)</f>
        <v>41.39</v>
      </c>
      <c r="U66" s="78">
        <f>SUMPRODUCT(LTA!F66:AJ66,LTA!F$102:AJ$102,LTA!F$105:AJ$105)</f>
        <v>449.26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5.6499999999999995</v>
      </c>
      <c r="AB66" s="117">
        <f>-STOA!P66</f>
        <v>0</v>
      </c>
      <c r="AC66">
        <f t="shared" si="0"/>
        <v>8.5623955523329069</v>
      </c>
      <c r="AD66">
        <f t="shared" si="1"/>
        <v>964.43709903095191</v>
      </c>
      <c r="AE66">
        <f>'IDT-1'!F66</f>
        <v>0</v>
      </c>
      <c r="AF66" s="26"/>
      <c r="AG66">
        <f t="shared" si="2"/>
        <v>964.43709903095191</v>
      </c>
      <c r="AI66" s="75">
        <f>PXIL!J66</f>
        <v>0</v>
      </c>
      <c r="AJ66" s="75">
        <f>PXIL!P66</f>
        <v>0</v>
      </c>
      <c r="AK66" s="75">
        <f>RTM_IEX!J66</f>
        <v>86.63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12.171567305098463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217.71075723351046</v>
      </c>
      <c r="P67" s="77">
        <v>74.78</v>
      </c>
      <c r="Q67" s="77">
        <v>0</v>
      </c>
      <c r="R67" s="80">
        <v>17.700000000000003</v>
      </c>
      <c r="S67" s="80">
        <v>0</v>
      </c>
      <c r="T67" s="78">
        <f>SUMPRODUCT(LTA!F67:AJ67,LTA!F$101:AJ$101,LTA!F$105:AJ$105)</f>
        <v>34.31</v>
      </c>
      <c r="U67" s="78">
        <f>SUMPRODUCT(LTA!F67:AJ67,LTA!F$102:AJ$102,LTA!F$105:AJ$105)</f>
        <v>440.33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5.6499999999999995</v>
      </c>
      <c r="AB67" s="117">
        <f>-STOA!P67</f>
        <v>0</v>
      </c>
      <c r="AC67">
        <f t="shared" si="0"/>
        <v>8.184080472205121</v>
      </c>
      <c r="AD67">
        <f t="shared" si="1"/>
        <v>921.82506409655855</v>
      </c>
      <c r="AE67">
        <f>'IDT-1'!F67</f>
        <v>7.8490000000000002</v>
      </c>
      <c r="AF67" s="26"/>
      <c r="AG67">
        <f t="shared" si="2"/>
        <v>929.6740640965586</v>
      </c>
      <c r="AI67" s="75">
        <f>PXIL!J67</f>
        <v>0</v>
      </c>
      <c r="AJ67" s="75">
        <f>PXIL!P67</f>
        <v>0</v>
      </c>
      <c r="AK67" s="75">
        <f>RTM_IEX!J67</f>
        <v>57.76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12.171567305098463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217.39272635255878</v>
      </c>
      <c r="P68" s="77">
        <v>74.78</v>
      </c>
      <c r="Q68" s="77">
        <v>0</v>
      </c>
      <c r="R68" s="80">
        <v>17.7</v>
      </c>
      <c r="S68" s="80">
        <v>0</v>
      </c>
      <c r="T68" s="78">
        <f>SUMPRODUCT(LTA!F68:AJ68,LTA!F$101:AJ$101,LTA!F$105:AJ$105)</f>
        <v>31.04</v>
      </c>
      <c r="U68" s="78">
        <f>SUMPRODUCT(LTA!F68:AJ68,LTA!F$102:AJ$102,LTA!F$105:AJ$105)</f>
        <v>430.39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5.6499999999999995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8.2767618004527463</v>
      </c>
      <c r="AD68">
        <f t="shared" ref="AD68:AD98" si="4">SUM(B68:AB68,AI68:AR68)-AC68</f>
        <v>932.26435188735945</v>
      </c>
      <c r="AE68">
        <f>'IDT-1'!F68</f>
        <v>18.513000000000002</v>
      </c>
      <c r="AF68" s="26"/>
      <c r="AG68">
        <f t="shared" ref="AG68:AG98" si="5">SUM(AD68:AF68)</f>
        <v>950.77735188735949</v>
      </c>
      <c r="AI68" s="75">
        <f>PXIL!J68</f>
        <v>0</v>
      </c>
      <c r="AJ68" s="75">
        <f>PXIL!P68</f>
        <v>0</v>
      </c>
      <c r="AK68" s="75">
        <f>RTM_IEX!J68</f>
        <v>81.819999999999993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12.171567305098463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220.50402215790044</v>
      </c>
      <c r="P69" s="77">
        <v>74.78</v>
      </c>
      <c r="Q69" s="77">
        <v>0</v>
      </c>
      <c r="R69" s="80">
        <v>12.290000000000001</v>
      </c>
      <c r="S69" s="80">
        <v>0</v>
      </c>
      <c r="T69" s="78">
        <f>SUMPRODUCT(LTA!F69:AJ69,LTA!F$101:AJ$101,LTA!F$105:AJ$105)</f>
        <v>27.19</v>
      </c>
      <c r="U69" s="78">
        <f>SUMPRODUCT(LTA!F69:AJ69,LTA!F$102:AJ$102,LTA!F$105:AJ$105)</f>
        <v>417.88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23.11</v>
      </c>
      <c r="Z69" s="75">
        <f>IEX!P69</f>
        <v>0</v>
      </c>
      <c r="AA69" s="117">
        <f>STOA!J69</f>
        <v>5.6499999999999995</v>
      </c>
      <c r="AB69" s="117">
        <f>-STOA!P69</f>
        <v>0</v>
      </c>
      <c r="AC69">
        <f t="shared" si="3"/>
        <v>8.4260212035397526</v>
      </c>
      <c r="AD69">
        <f t="shared" si="4"/>
        <v>949.07638828961399</v>
      </c>
      <c r="AE69">
        <f>'IDT-1'!F69</f>
        <v>15.103</v>
      </c>
      <c r="AF69" s="26"/>
      <c r="AG69">
        <f t="shared" si="5"/>
        <v>964.17938828961394</v>
      </c>
      <c r="AI69" s="75">
        <f>PXIL!J69</f>
        <v>0</v>
      </c>
      <c r="AJ69" s="75">
        <f>PXIL!P69</f>
        <v>0</v>
      </c>
      <c r="AK69" s="75">
        <f>RTM_IEX!J69</f>
        <v>94.33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12.171567305098463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232.0091805486004</v>
      </c>
      <c r="P70" s="77">
        <v>74.78</v>
      </c>
      <c r="Q70" s="77">
        <v>0</v>
      </c>
      <c r="R70" s="80">
        <v>6.25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409.59000000000003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55.83</v>
      </c>
      <c r="Z70" s="75">
        <f>IEX!P70</f>
        <v>0</v>
      </c>
      <c r="AA70" s="117">
        <f>STOA!J70</f>
        <v>5.6499999999999995</v>
      </c>
      <c r="AB70" s="117">
        <f>-STOA!P70</f>
        <v>0</v>
      </c>
      <c r="AC70">
        <f t="shared" si="3"/>
        <v>8.4109305973779129</v>
      </c>
      <c r="AD70">
        <f t="shared" si="4"/>
        <v>947.37663728647578</v>
      </c>
      <c r="AE70">
        <f>'IDT-1'!F70</f>
        <v>3.661</v>
      </c>
      <c r="AF70" s="26"/>
      <c r="AG70">
        <f t="shared" si="5"/>
        <v>951.03763728647573</v>
      </c>
      <c r="AI70" s="75">
        <f>PXIL!J70</f>
        <v>0</v>
      </c>
      <c r="AJ70" s="75">
        <f>PXIL!P70</f>
        <v>0</v>
      </c>
      <c r="AK70" s="75">
        <f>RTM_IEX!J70</f>
        <v>67.38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12.171567305098463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234.93541659710041</v>
      </c>
      <c r="P71" s="77">
        <v>74.78</v>
      </c>
      <c r="Q71" s="77">
        <v>0</v>
      </c>
      <c r="R71" s="80">
        <v>1.9525423728813556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402.32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87.59</v>
      </c>
      <c r="Z71" s="75">
        <f>IEX!P71</f>
        <v>0</v>
      </c>
      <c r="AA71" s="117">
        <f>STOA!J71</f>
        <v>5.6499999999999995</v>
      </c>
      <c r="AB71" s="117">
        <f>-STOA!P71</f>
        <v>0</v>
      </c>
      <c r="AC71">
        <f t="shared" si="3"/>
        <v>8.0660758312207061</v>
      </c>
      <c r="AD71">
        <f t="shared" si="4"/>
        <v>908.53345044385946</v>
      </c>
      <c r="AE71">
        <f>'IDT-1'!F71</f>
        <v>0</v>
      </c>
      <c r="AF71" s="26"/>
      <c r="AG71">
        <f t="shared" si="5"/>
        <v>908.53345044385946</v>
      </c>
      <c r="AI71" s="75">
        <f>PXIL!J71</f>
        <v>0</v>
      </c>
      <c r="AJ71" s="75">
        <f>PXIL!P71</f>
        <v>0</v>
      </c>
      <c r="AK71" s="75">
        <f>RTM_IEX!J71</f>
        <v>9.6300000000000008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12.171567305098463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245.57328333010042</v>
      </c>
      <c r="P72" s="77">
        <v>74.78</v>
      </c>
      <c r="Q72" s="77">
        <v>0</v>
      </c>
      <c r="R72" s="80">
        <v>0.1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397.00999999999993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103</v>
      </c>
      <c r="Z72" s="75">
        <f>IEX!P72</f>
        <v>0</v>
      </c>
      <c r="AA72" s="117">
        <f>STOA!J72</f>
        <v>5.6499999999999995</v>
      </c>
      <c r="AB72" s="117">
        <f>-STOA!P72</f>
        <v>0</v>
      </c>
      <c r="AC72">
        <f t="shared" si="3"/>
        <v>8.5973786855897494</v>
      </c>
      <c r="AD72">
        <f t="shared" si="4"/>
        <v>968.377471949609</v>
      </c>
      <c r="AE72">
        <f>'IDT-1'!F72</f>
        <v>0</v>
      </c>
      <c r="AF72" s="26"/>
      <c r="AG72">
        <f t="shared" si="5"/>
        <v>968.377471949609</v>
      </c>
      <c r="AI72" s="75">
        <f>PXIL!J72</f>
        <v>0</v>
      </c>
      <c r="AJ72" s="75">
        <f>PXIL!P72</f>
        <v>0</v>
      </c>
      <c r="AK72" s="75">
        <f>RTM_IEX!J72</f>
        <v>57.76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12.171567305098463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274.77547325311048</v>
      </c>
      <c r="P73" s="77">
        <v>74.78</v>
      </c>
      <c r="Q73" s="77">
        <v>0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396.4199999999999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99.14</v>
      </c>
      <c r="Z73" s="75">
        <f>IEX!P73</f>
        <v>0</v>
      </c>
      <c r="AA73" s="117">
        <f>STOA!J73</f>
        <v>5.6499999999999995</v>
      </c>
      <c r="AB73" s="117">
        <f>-STOA!P73</f>
        <v>0</v>
      </c>
      <c r="AC73">
        <f t="shared" si="3"/>
        <v>8.7673259569122397</v>
      </c>
      <c r="AD73">
        <f t="shared" si="4"/>
        <v>987.51971460129664</v>
      </c>
      <c r="AE73">
        <f>'IDT-1'!F73</f>
        <v>0</v>
      </c>
      <c r="AF73" s="26"/>
      <c r="AG73">
        <f t="shared" si="5"/>
        <v>987.51971460129664</v>
      </c>
      <c r="AI73" s="75">
        <f>PXIL!J73</f>
        <v>0</v>
      </c>
      <c r="AJ73" s="75">
        <f>PXIL!P73</f>
        <v>0</v>
      </c>
      <c r="AK73" s="75">
        <f>RTM_IEX!J73</f>
        <v>57.75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12.171567305098463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298.12049718914636</v>
      </c>
      <c r="P74" s="77">
        <v>74.78</v>
      </c>
      <c r="Q74" s="77">
        <v>0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396.85999999999996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99.15</v>
      </c>
      <c r="Z74" s="75">
        <f>IEX!P74</f>
        <v>0</v>
      </c>
      <c r="AA74" s="117">
        <f>STOA!J74</f>
        <v>5.6499999999999995</v>
      </c>
      <c r="AB74" s="117">
        <f>-STOA!P74</f>
        <v>0</v>
      </c>
      <c r="AC74">
        <f t="shared" si="3"/>
        <v>8.9532261675493547</v>
      </c>
      <c r="AD74">
        <f t="shared" si="4"/>
        <v>1008.4588383266954</v>
      </c>
      <c r="AE74">
        <f>'IDT-1'!F74</f>
        <v>0</v>
      </c>
      <c r="AF74" s="26"/>
      <c r="AG74">
        <f t="shared" si="5"/>
        <v>1008.4588383266954</v>
      </c>
      <c r="AI74" s="75">
        <f>PXIL!J74</f>
        <v>0</v>
      </c>
      <c r="AJ74" s="75">
        <f>PXIL!P74</f>
        <v>0</v>
      </c>
      <c r="AK74" s="75">
        <f>RTM_IEX!J74</f>
        <v>57.75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326.17175921014632</v>
      </c>
      <c r="P75" s="77">
        <v>74.78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396.83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101.07</v>
      </c>
      <c r="Z75" s="75">
        <f>IEX!P75</f>
        <v>0</v>
      </c>
      <c r="AA75" s="117">
        <f>STOA!J75</f>
        <v>5.75</v>
      </c>
      <c r="AB75" s="117">
        <f>-STOA!P75</f>
        <v>0</v>
      </c>
      <c r="AC75">
        <f t="shared" si="3"/>
        <v>8.8130532733341553</v>
      </c>
      <c r="AD75">
        <f t="shared" si="4"/>
        <v>992.67027324191076</v>
      </c>
      <c r="AE75">
        <f>'IDT-1'!F75</f>
        <v>0</v>
      </c>
      <c r="AF75" s="26"/>
      <c r="AG75">
        <f t="shared" si="5"/>
        <v>992.67027324191076</v>
      </c>
      <c r="AI75" s="75">
        <f>PXIL!J75</f>
        <v>0</v>
      </c>
      <c r="AJ75" s="75">
        <f>PXIL!P75</f>
        <v>0</v>
      </c>
      <c r="AK75" s="75">
        <f>RTM_IEX!J75</f>
        <v>14.44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339.94825845861448</v>
      </c>
      <c r="P76" s="77">
        <v>74.78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396.85999999999996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76.040000000000006</v>
      </c>
      <c r="Z76" s="75">
        <f>IEX!P76</f>
        <v>0</v>
      </c>
      <c r="AA76" s="117">
        <f>STOA!J76</f>
        <v>5.75</v>
      </c>
      <c r="AB76" s="117">
        <f>-STOA!P76</f>
        <v>0</v>
      </c>
      <c r="AC76">
        <f t="shared" si="3"/>
        <v>9.0471904667206733</v>
      </c>
      <c r="AD76">
        <f t="shared" si="4"/>
        <v>1019.0426352969923</v>
      </c>
      <c r="AE76">
        <f>'IDT-1'!F76</f>
        <v>8.2379999999999995</v>
      </c>
      <c r="AF76" s="26"/>
      <c r="AG76">
        <f t="shared" si="5"/>
        <v>1027.2806352969924</v>
      </c>
      <c r="AI76" s="75">
        <f>PXIL!J76</f>
        <v>0</v>
      </c>
      <c r="AJ76" s="75">
        <f>PXIL!P76</f>
        <v>0</v>
      </c>
      <c r="AK76" s="75">
        <f>RTM_IEX!J76</f>
        <v>52.94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341.50624929821447</v>
      </c>
      <c r="P77" s="77">
        <v>74.78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396.83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69.31</v>
      </c>
      <c r="Z77" s="75">
        <f>IEX!P77</f>
        <v>0</v>
      </c>
      <c r="AA77" s="117">
        <f>STOA!J77</f>
        <v>5.75</v>
      </c>
      <c r="AB77" s="117">
        <f>-STOA!P77</f>
        <v>0</v>
      </c>
      <c r="AC77">
        <f t="shared" si="3"/>
        <v>8.8320127861091535</v>
      </c>
      <c r="AD77">
        <f t="shared" si="4"/>
        <v>994.80580381720381</v>
      </c>
      <c r="AE77">
        <f>'IDT-1'!F77</f>
        <v>12.815</v>
      </c>
      <c r="AF77" s="26"/>
      <c r="AG77">
        <f t="shared" si="5"/>
        <v>1007.6208038172039</v>
      </c>
      <c r="AI77" s="75">
        <f>PXIL!J77</f>
        <v>0</v>
      </c>
      <c r="AJ77" s="75">
        <f>PXIL!P77</f>
        <v>0</v>
      </c>
      <c r="AK77" s="75">
        <f>RTM_IEX!J77</f>
        <v>33.69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341.52228672407011</v>
      </c>
      <c r="P78" s="77">
        <v>74.78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396.78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51.98</v>
      </c>
      <c r="Z78" s="75">
        <f>IEX!P78</f>
        <v>0</v>
      </c>
      <c r="AA78" s="117">
        <f>STOA!J78</f>
        <v>5.75</v>
      </c>
      <c r="AB78" s="117">
        <f>-STOA!P78</f>
        <v>0</v>
      </c>
      <c r="AC78">
        <f t="shared" si="3"/>
        <v>8.6792099154566831</v>
      </c>
      <c r="AD78">
        <f t="shared" si="4"/>
        <v>977.59464411371198</v>
      </c>
      <c r="AE78">
        <f>'IDT-1'!F78</f>
        <v>17.391999999999999</v>
      </c>
      <c r="AF78" s="26"/>
      <c r="AG78">
        <f t="shared" si="5"/>
        <v>994.98664411371203</v>
      </c>
      <c r="AI78" s="75">
        <f>PXIL!J78</f>
        <v>0</v>
      </c>
      <c r="AJ78" s="75">
        <f>PXIL!P78</f>
        <v>0</v>
      </c>
      <c r="AK78" s="75">
        <f>RTM_IEX!J78</f>
        <v>33.69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333.13520863415999</v>
      </c>
      <c r="P79" s="77">
        <v>74.78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396.71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40.43</v>
      </c>
      <c r="Z79" s="75">
        <f>IEX!P79</f>
        <v>0</v>
      </c>
      <c r="AA79" s="117">
        <f>STOA!J79</f>
        <v>5.75</v>
      </c>
      <c r="AB79" s="117">
        <f>-STOA!P79</f>
        <v>0</v>
      </c>
      <c r="AC79">
        <f t="shared" si="3"/>
        <v>8.2066756282654758</v>
      </c>
      <c r="AD79">
        <f t="shared" si="4"/>
        <v>924.37010031099305</v>
      </c>
      <c r="AE79">
        <f>'IDT-1'!F79</f>
        <v>17.391999999999999</v>
      </c>
      <c r="AF79" s="26"/>
      <c r="AG79">
        <f t="shared" si="5"/>
        <v>941.76210031099311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332.19534870692803</v>
      </c>
      <c r="P80" s="77">
        <v>74.78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399.54999999999995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14.44</v>
      </c>
      <c r="Z80" s="75">
        <f>IEX!P80</f>
        <v>0</v>
      </c>
      <c r="AA80" s="117">
        <f>STOA!J80</f>
        <v>5.75</v>
      </c>
      <c r="AB80" s="117">
        <f>-STOA!P80</f>
        <v>0</v>
      </c>
      <c r="AC80">
        <f t="shared" si="3"/>
        <v>8.3759008609058334</v>
      </c>
      <c r="AD80">
        <f t="shared" si="4"/>
        <v>943.43101515112073</v>
      </c>
      <c r="AE80">
        <f>'IDT-1'!F80</f>
        <v>30</v>
      </c>
      <c r="AF80" s="26"/>
      <c r="AG80">
        <f t="shared" si="5"/>
        <v>973.43101515112073</v>
      </c>
      <c r="AI80" s="75">
        <f>PXIL!J80</f>
        <v>0</v>
      </c>
      <c r="AJ80" s="75">
        <f>PXIL!P80</f>
        <v>0</v>
      </c>
      <c r="AK80" s="75">
        <f>RTM_IEX!J80</f>
        <v>43.32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331.12916682639519</v>
      </c>
      <c r="P81" s="77">
        <v>74.78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399.46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5.75</v>
      </c>
      <c r="AB81" s="117">
        <f>-STOA!P81</f>
        <v>0</v>
      </c>
      <c r="AC81">
        <f t="shared" si="3"/>
        <v>8.1237822860230047</v>
      </c>
      <c r="AD81">
        <f t="shared" si="4"/>
        <v>854.76695184547066</v>
      </c>
      <c r="AE81">
        <f>'IDT-1'!F81</f>
        <v>24.198</v>
      </c>
      <c r="AF81" s="26"/>
      <c r="AG81">
        <f t="shared" si="5"/>
        <v>878.96495184547064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323.31129662959523</v>
      </c>
      <c r="P82" s="77">
        <v>74.78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399.30999999999995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5.75</v>
      </c>
      <c r="AB82" s="117">
        <f>-STOA!P82</f>
        <v>0</v>
      </c>
      <c r="AC82">
        <f t="shared" si="3"/>
        <v>7.7873212026253045</v>
      </c>
      <c r="AD82">
        <f t="shared" si="4"/>
        <v>877.1355427320683</v>
      </c>
      <c r="AE82">
        <f>'IDT-1'!F82</f>
        <v>6.5190000000000001</v>
      </c>
      <c r="AF82" s="26"/>
      <c r="AG82">
        <f t="shared" si="5"/>
        <v>883.65454273206831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308.15931284997168</v>
      </c>
      <c r="P83" s="77">
        <v>74.78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340.15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5.75</v>
      </c>
      <c r="AB83" s="117">
        <f>-STOA!P83</f>
        <v>0</v>
      </c>
      <c r="AC83">
        <f t="shared" si="3"/>
        <v>7.3875197453646182</v>
      </c>
      <c r="AD83">
        <f t="shared" si="4"/>
        <v>832.10336040970549</v>
      </c>
      <c r="AE83">
        <f>'IDT-1'!F83</f>
        <v>0</v>
      </c>
      <c r="AF83" s="26"/>
      <c r="AG83">
        <f t="shared" si="5"/>
        <v>832.10336040970549</v>
      </c>
      <c r="AI83" s="75">
        <f>PXIL!J83</f>
        <v>0</v>
      </c>
      <c r="AJ83" s="75">
        <f>PXIL!P83</f>
        <v>0</v>
      </c>
      <c r="AK83" s="75">
        <f>RTM_IEX!J83</f>
        <v>28.88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291.96206049317351</v>
      </c>
      <c r="P84" s="77">
        <v>74.78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339.90999999999997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5.75</v>
      </c>
      <c r="AB84" s="117">
        <f>-STOA!P84</f>
        <v>0</v>
      </c>
      <c r="AC84">
        <f t="shared" si="3"/>
        <v>7.4970159246247938</v>
      </c>
      <c r="AD84">
        <f t="shared" si="4"/>
        <v>844.43661187364717</v>
      </c>
      <c r="AE84">
        <f>'IDT-1'!F84</f>
        <v>0</v>
      </c>
      <c r="AF84" s="26"/>
      <c r="AG84">
        <f t="shared" si="5"/>
        <v>844.43661187364717</v>
      </c>
      <c r="AI84" s="75">
        <f>PXIL!J84</f>
        <v>0</v>
      </c>
      <c r="AJ84" s="75">
        <f>PXIL!P84</f>
        <v>0</v>
      </c>
      <c r="AK84" s="75">
        <f>RTM_IEX!J84</f>
        <v>57.76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275.38759396167359</v>
      </c>
      <c r="P85" s="77">
        <v>75.52000000000001</v>
      </c>
      <c r="Q85" s="77">
        <v>25.990000000000002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339.73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5.75</v>
      </c>
      <c r="AB85" s="117">
        <f>-STOA!P85</f>
        <v>0</v>
      </c>
      <c r="AC85">
        <f t="shared" si="3"/>
        <v>7.5313205369291794</v>
      </c>
      <c r="AD85">
        <f t="shared" si="4"/>
        <v>848.30055865956842</v>
      </c>
      <c r="AE85">
        <f>'IDT-1'!F85</f>
        <v>0</v>
      </c>
      <c r="AF85" s="26"/>
      <c r="AG85">
        <f t="shared" si="5"/>
        <v>848.30055865956842</v>
      </c>
      <c r="AI85" s="75">
        <f>PXIL!J85</f>
        <v>0</v>
      </c>
      <c r="AJ85" s="75">
        <f>PXIL!P85</f>
        <v>0</v>
      </c>
      <c r="AK85" s="75">
        <f>RTM_IEX!J85</f>
        <v>62.57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246.6555717429755</v>
      </c>
      <c r="P86" s="77">
        <v>75.52000000000001</v>
      </c>
      <c r="Q86" s="77">
        <v>25.990000000000002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324.98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5.75</v>
      </c>
      <c r="AB86" s="117">
        <f>-STOA!P86</f>
        <v>0</v>
      </c>
      <c r="AC86">
        <f t="shared" si="3"/>
        <v>7.2333347414046365</v>
      </c>
      <c r="AD86">
        <f t="shared" si="4"/>
        <v>814.73652223639488</v>
      </c>
      <c r="AE86">
        <f>'IDT-1'!F86</f>
        <v>0</v>
      </c>
      <c r="AF86" s="26"/>
      <c r="AG86">
        <f t="shared" si="5"/>
        <v>814.73652223639488</v>
      </c>
      <c r="AI86" s="75">
        <f>PXIL!J86</f>
        <v>0</v>
      </c>
      <c r="AJ86" s="75">
        <f>PXIL!P86</f>
        <v>0</v>
      </c>
      <c r="AK86" s="75">
        <f>RTM_IEX!J86</f>
        <v>72.19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236.82727144073729</v>
      </c>
      <c r="P87" s="77">
        <v>74.78</v>
      </c>
      <c r="Q87" s="77">
        <v>25.986476409978305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324.74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5.75</v>
      </c>
      <c r="AB87" s="117">
        <f>-STOA!P87</f>
        <v>0</v>
      </c>
      <c r="AC87">
        <f t="shared" si="3"/>
        <v>6.9264626911527483</v>
      </c>
      <c r="AD87">
        <f t="shared" si="4"/>
        <v>780.17157039438678</v>
      </c>
      <c r="AE87">
        <f>'IDT-1'!F87</f>
        <v>-24.379000000000001</v>
      </c>
      <c r="AF87" s="26"/>
      <c r="AG87">
        <f t="shared" si="5"/>
        <v>755.79257039438676</v>
      </c>
      <c r="AI87" s="75">
        <f>PXIL!J87</f>
        <v>0</v>
      </c>
      <c r="AJ87" s="75">
        <f>PXIL!P87</f>
        <v>0</v>
      </c>
      <c r="AK87" s="75">
        <f>RTM_IEX!J87</f>
        <v>48.13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230.1304997416849</v>
      </c>
      <c r="P88" s="77">
        <v>74.78</v>
      </c>
      <c r="Q88" s="77">
        <v>25.986476409978305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324.52000000000004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5.75</v>
      </c>
      <c r="AB88" s="117">
        <f>-STOA!P88</f>
        <v>0</v>
      </c>
      <c r="AC88">
        <f t="shared" si="3"/>
        <v>7.2467946723088996</v>
      </c>
      <c r="AD88">
        <f t="shared" si="4"/>
        <v>816.25259990824793</v>
      </c>
      <c r="AE88">
        <f>'IDT-1'!F88</f>
        <v>-22.489000000000001</v>
      </c>
      <c r="AF88" s="26"/>
      <c r="AG88">
        <f t="shared" si="5"/>
        <v>793.7635999082479</v>
      </c>
      <c r="AI88" s="75">
        <f>PXIL!J88</f>
        <v>0</v>
      </c>
      <c r="AJ88" s="75">
        <f>PXIL!P88</f>
        <v>0</v>
      </c>
      <c r="AK88" s="75">
        <f>RTM_IEX!J88</f>
        <v>91.44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231.4648592089554</v>
      </c>
      <c r="P89" s="77">
        <v>74.78</v>
      </c>
      <c r="Q89" s="77">
        <v>25.986476409978305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324.33000000000004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5.75</v>
      </c>
      <c r="AB89" s="117">
        <f>-STOA!P89</f>
        <v>0</v>
      </c>
      <c r="AC89">
        <f t="shared" si="3"/>
        <v>6.4521930356208799</v>
      </c>
      <c r="AD89">
        <f t="shared" si="4"/>
        <v>726.75156101220637</v>
      </c>
      <c r="AE89">
        <f>'IDT-1'!F89</f>
        <v>-17.193999999999999</v>
      </c>
      <c r="AF89" s="26"/>
      <c r="AG89">
        <f t="shared" si="5"/>
        <v>709.55756101220641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231.80557428655499</v>
      </c>
      <c r="P90" s="77">
        <v>74.78</v>
      </c>
      <c r="Q90" s="77">
        <v>25.986476409978305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320.26000000000005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5.75</v>
      </c>
      <c r="AB90" s="117">
        <f>-STOA!P90</f>
        <v>0</v>
      </c>
      <c r="AC90">
        <f t="shared" si="3"/>
        <v>6.8853353283037562</v>
      </c>
      <c r="AD90">
        <f t="shared" si="4"/>
        <v>775.5391337971231</v>
      </c>
      <c r="AE90">
        <f>'IDT-1'!F90</f>
        <v>-13.263</v>
      </c>
      <c r="AF90" s="26"/>
      <c r="AG90">
        <f t="shared" si="5"/>
        <v>762.27613379712307</v>
      </c>
      <c r="AI90" s="75">
        <f>PXIL!J90</f>
        <v>0</v>
      </c>
      <c r="AJ90" s="75">
        <f>PXIL!P90</f>
        <v>0</v>
      </c>
      <c r="AK90" s="75">
        <f>RTM_IEX!J90</f>
        <v>52.95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228.81255964875496</v>
      </c>
      <c r="P91" s="77">
        <v>74.78</v>
      </c>
      <c r="Q91" s="77">
        <v>25.986476409978305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319.92000000000007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5.84</v>
      </c>
      <c r="AB91" s="117">
        <f>-STOA!P91</f>
        <v>0</v>
      </c>
      <c r="AC91">
        <f t="shared" si="3"/>
        <v>6.390836799491117</v>
      </c>
      <c r="AD91">
        <f t="shared" si="4"/>
        <v>719.84061768813581</v>
      </c>
      <c r="AE91">
        <f>'IDT-1'!F91</f>
        <v>-30.669</v>
      </c>
      <c r="AF91" s="26"/>
      <c r="AG91">
        <f t="shared" si="5"/>
        <v>689.17161768813583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219.89922982435499</v>
      </c>
      <c r="P92" s="77">
        <v>74.78</v>
      </c>
      <c r="Q92" s="77">
        <v>25.986476409978305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319.55000000000007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5.84</v>
      </c>
      <c r="AB92" s="117">
        <f>-STOA!P92</f>
        <v>0</v>
      </c>
      <c r="AC92">
        <f t="shared" si="3"/>
        <v>6.7750154970363976</v>
      </c>
      <c r="AD92">
        <f t="shared" si="4"/>
        <v>763.11310916619061</v>
      </c>
      <c r="AE92">
        <f>'IDT-1'!F92</f>
        <v>-40.563000000000002</v>
      </c>
      <c r="AF92" s="26"/>
      <c r="AG92">
        <f t="shared" si="5"/>
        <v>722.55010916619062</v>
      </c>
      <c r="AI92" s="75">
        <f>PXIL!J92</f>
        <v>0</v>
      </c>
      <c r="AJ92" s="75">
        <f>PXIL!P92</f>
        <v>0</v>
      </c>
      <c r="AK92" s="75">
        <f>RTM_IEX!J92</f>
        <v>52.94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217.48822299310496</v>
      </c>
      <c r="P93" s="77">
        <v>74.78</v>
      </c>
      <c r="Q93" s="77">
        <v>25.986476409978305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319.10000000000002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5.84</v>
      </c>
      <c r="AB93" s="117">
        <f>-STOA!P93</f>
        <v>0</v>
      </c>
      <c r="AC93">
        <f t="shared" si="3"/>
        <v>6.4533666369213964</v>
      </c>
      <c r="AD93">
        <f t="shared" si="4"/>
        <v>726.88375119505542</v>
      </c>
      <c r="AE93">
        <f>'IDT-1'!F93</f>
        <v>-46.125999999999998</v>
      </c>
      <c r="AF93" s="26"/>
      <c r="AG93">
        <f t="shared" si="5"/>
        <v>680.75775119505545</v>
      </c>
      <c r="AI93" s="75">
        <f>PXIL!J93</f>
        <v>0</v>
      </c>
      <c r="AJ93" s="75">
        <f>PXIL!P93</f>
        <v>0</v>
      </c>
      <c r="AK93" s="75">
        <f>RTM_IEX!J93</f>
        <v>19.25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217.48822299310496</v>
      </c>
      <c r="P94" s="77">
        <v>74.78</v>
      </c>
      <c r="Q94" s="77">
        <v>25.986476409978305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318.7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5.84</v>
      </c>
      <c r="AB94" s="117">
        <f>-STOA!P94</f>
        <v>0</v>
      </c>
      <c r="AC94">
        <f t="shared" si="3"/>
        <v>6.9580466369213951</v>
      </c>
      <c r="AD94">
        <f t="shared" si="4"/>
        <v>783.72907119505533</v>
      </c>
      <c r="AE94">
        <f>'IDT-1'!F94</f>
        <v>-54.884</v>
      </c>
      <c r="AF94" s="26"/>
      <c r="AG94">
        <f t="shared" si="5"/>
        <v>728.84507119505531</v>
      </c>
      <c r="AI94" s="75">
        <f>PXIL!J94</f>
        <v>0</v>
      </c>
      <c r="AJ94" s="75">
        <f>PXIL!P94</f>
        <v>0</v>
      </c>
      <c r="AK94" s="75">
        <f>RTM_IEX!J94</f>
        <v>77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217.98753502435497</v>
      </c>
      <c r="P95" s="77">
        <v>74.78</v>
      </c>
      <c r="Q95" s="77">
        <v>25.986476409978305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318.28000000000003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5.84</v>
      </c>
      <c r="AB95" s="117">
        <f>-STOA!P95</f>
        <v>0</v>
      </c>
      <c r="AC95">
        <f t="shared" si="3"/>
        <v>6.365888582796396</v>
      </c>
      <c r="AD95">
        <f t="shared" si="4"/>
        <v>717.03054128043038</v>
      </c>
      <c r="AE95">
        <f>'IDT-1'!F95</f>
        <v>-59.97</v>
      </c>
      <c r="AF95" s="26"/>
      <c r="AG95">
        <f t="shared" si="5"/>
        <v>657.06054128043036</v>
      </c>
      <c r="AI95" s="75">
        <f>PXIL!J95</f>
        <v>0</v>
      </c>
      <c r="AJ95" s="75">
        <f>PXIL!P95</f>
        <v>0</v>
      </c>
      <c r="AK95" s="75">
        <f>RTM_IEX!J95</f>
        <v>9.6300000000000008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200.73286755256822</v>
      </c>
      <c r="P96" s="77">
        <v>48.13000000000001</v>
      </c>
      <c r="Q96" s="77">
        <v>25.986476409978305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319.99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5.84</v>
      </c>
      <c r="AB96" s="117">
        <f>-STOA!P96</f>
        <v>0</v>
      </c>
      <c r="AC96">
        <f t="shared" si="3"/>
        <v>6.5027755090446728</v>
      </c>
      <c r="AD96">
        <f t="shared" si="4"/>
        <v>732.44898688239539</v>
      </c>
      <c r="AE96">
        <f>'IDT-1'!F96</f>
        <v>-42.094999999999999</v>
      </c>
      <c r="AF96" s="26"/>
      <c r="AG96">
        <f t="shared" si="5"/>
        <v>690.35398688239536</v>
      </c>
      <c r="AI96" s="75">
        <f>PXIL!J96</f>
        <v>0</v>
      </c>
      <c r="AJ96" s="75">
        <f>PXIL!P96</f>
        <v>0</v>
      </c>
      <c r="AK96" s="75">
        <f>RTM_IEX!J96</f>
        <v>67.38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200.12069141845006</v>
      </c>
      <c r="P97" s="77">
        <v>28.878389022145367</v>
      </c>
      <c r="Q97" s="77">
        <v>25.986476409978305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319.82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5.84</v>
      </c>
      <c r="AB97" s="117">
        <f>-STOA!P97</f>
        <v>0</v>
      </c>
      <c r="AC97">
        <f t="shared" si="3"/>
        <v>6.1570781824593128</v>
      </c>
      <c r="AD97">
        <f t="shared" si="4"/>
        <v>693.51089709700807</v>
      </c>
      <c r="AE97">
        <f>'IDT-1'!F97</f>
        <v>-26.524999999999999</v>
      </c>
      <c r="AF97" s="26"/>
      <c r="AG97">
        <f t="shared" si="5"/>
        <v>666.98589709700809</v>
      </c>
      <c r="AI97" s="75">
        <f>PXIL!J97</f>
        <v>0</v>
      </c>
      <c r="AJ97" s="75">
        <f>PXIL!P97</f>
        <v>0</v>
      </c>
      <c r="AK97" s="75">
        <f>RTM_IEX!J97</f>
        <v>48.13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200.12069141845006</v>
      </c>
      <c r="P98" s="77">
        <v>28.878389022145367</v>
      </c>
      <c r="Q98" s="77">
        <v>7.6999999999999993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319.69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5.84</v>
      </c>
      <c r="AB98" s="117">
        <f>-STOA!P98</f>
        <v>0</v>
      </c>
      <c r="AC98">
        <f t="shared" si="3"/>
        <v>5.9950131900515027</v>
      </c>
      <c r="AD98">
        <f t="shared" si="4"/>
        <v>675.25648567943745</v>
      </c>
      <c r="AE98">
        <f>'IDT-1'!F98</f>
        <v>-7.8440000000000003</v>
      </c>
      <c r="AF98" s="26"/>
      <c r="AG98">
        <f t="shared" si="5"/>
        <v>667.4124856794374</v>
      </c>
      <c r="AI98" s="75">
        <f>PXIL!J98</f>
        <v>0</v>
      </c>
      <c r="AJ98" s="75">
        <f>PXIL!P98</f>
        <v>0</v>
      </c>
      <c r="AK98" s="75">
        <f>RTM_IEX!J98</f>
        <v>48.13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0.289260000188091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1.519072971282837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5.4742846252041728</v>
      </c>
      <c r="P99" s="77">
        <f t="shared" si="6"/>
        <v>1.4767401302080614</v>
      </c>
      <c r="Q99" s="77">
        <f t="shared" si="6"/>
        <v>0.38406031012744013</v>
      </c>
      <c r="R99" s="80">
        <f>SUM(R3:R98)/4000</f>
        <v>0.17217563559322036</v>
      </c>
      <c r="S99" s="80">
        <f t="shared" si="6"/>
        <v>0</v>
      </c>
      <c r="T99" s="78">
        <f t="shared" si="6"/>
        <v>0.65190499999999985</v>
      </c>
      <c r="U99" s="78">
        <f t="shared" si="6"/>
        <v>9.7498900000000006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0.46541750000000004</v>
      </c>
      <c r="Z99" s="75">
        <f t="shared" si="6"/>
        <v>-0.03</v>
      </c>
      <c r="AA99" s="117">
        <f t="shared" si="6"/>
        <v>0.13793999999999995</v>
      </c>
      <c r="AB99" s="117">
        <f t="shared" si="6"/>
        <v>0</v>
      </c>
      <c r="AC99">
        <f t="shared" si="6"/>
        <v>0.19147661758606457</v>
      </c>
      <c r="AD99">
        <f t="shared" si="6"/>
        <v>20.184619555017747</v>
      </c>
      <c r="AE99">
        <f t="shared" si="6"/>
        <v>-0.12943599999999997</v>
      </c>
      <c r="AG99">
        <f t="shared" si="6"/>
        <v>20.055183555017749</v>
      </c>
      <c r="AI99">
        <f t="shared" si="6"/>
        <v>0</v>
      </c>
      <c r="AJ99">
        <f t="shared" si="6"/>
        <v>0</v>
      </c>
      <c r="AK99">
        <f t="shared" si="6"/>
        <v>0.74360000000000048</v>
      </c>
      <c r="AL99">
        <f t="shared" si="6"/>
        <v>-0.65825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19.450911690259677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85.139974948493446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0.95411258777876473</v>
      </c>
      <c r="AD3">
        <f>SUM(B3:AB3,AI3:AR3)-AC3</f>
        <v>107.46777238708086</v>
      </c>
      <c r="AE3">
        <f>'IDT-1'!E3</f>
        <v>0</v>
      </c>
      <c r="AF3" s="26"/>
      <c r="AG3">
        <f>SUM(AD3:AF3)+AT3</f>
        <v>107.46777238708086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19.450911690259677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85.139974948493446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0.95411258777876473</v>
      </c>
      <c r="AD4">
        <f t="shared" ref="AD4:AD67" si="1">SUM(B4:AB4,AI4:AR4)-AC4</f>
        <v>107.46777238708086</v>
      </c>
      <c r="AE4">
        <f>'IDT-1'!E4</f>
        <v>0</v>
      </c>
      <c r="AF4" s="26"/>
      <c r="AG4">
        <f t="shared" ref="AG4:AG67" si="2">SUM(AD4:AF4)+AT4</f>
        <v>107.46777238708086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85.139974948493446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0.95631259045885197</v>
      </c>
      <c r="AD5">
        <f t="shared" si="1"/>
        <v>107.71557268895614</v>
      </c>
      <c r="AE5">
        <f>'IDT-1'!E5</f>
        <v>0</v>
      </c>
      <c r="AF5" s="26"/>
      <c r="AG5">
        <f t="shared" si="2"/>
        <v>107.71557268895614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85.139974948493446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0.95631259045885197</v>
      </c>
      <c r="AD6">
        <f t="shared" si="1"/>
        <v>107.71557268895614</v>
      </c>
      <c r="AE6">
        <f>'IDT-1'!E6</f>
        <v>0</v>
      </c>
      <c r="AF6" s="26"/>
      <c r="AG6">
        <f t="shared" si="2"/>
        <v>107.71557268895614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84.821476765300915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1.4418068201675003</v>
      </c>
      <c r="AD7">
        <f t="shared" si="1"/>
        <v>51.911580276054963</v>
      </c>
      <c r="AE7">
        <f>'IDT-1'!E7</f>
        <v>0</v>
      </c>
      <c r="AF7" s="26"/>
      <c r="AG7">
        <f t="shared" si="2"/>
        <v>51.911580276054963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84.821476765300915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0.95350980644675776</v>
      </c>
      <c r="AD8">
        <f t="shared" si="1"/>
        <v>107.3998772897757</v>
      </c>
      <c r="AE8">
        <f>'IDT-1'!E8</f>
        <v>0</v>
      </c>
      <c r="AF8" s="26"/>
      <c r="AG8">
        <f t="shared" si="2"/>
        <v>107.3998772897757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2.0437550579983812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84.821348168277567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0.95300493394560093</v>
      </c>
      <c r="AD9">
        <f t="shared" si="1"/>
        <v>107.3430102871454</v>
      </c>
      <c r="AE9">
        <f>'IDT-1'!E9</f>
        <v>0</v>
      </c>
      <c r="AF9" s="26"/>
      <c r="AG9">
        <f t="shared" si="2"/>
        <v>107.3430102871454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2.0437550579983812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84.821374293015708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0.95300516384329659</v>
      </c>
      <c r="AD10">
        <f t="shared" si="1"/>
        <v>107.34303618198585</v>
      </c>
      <c r="AE10">
        <f>'IDT-1'!E10</f>
        <v>0</v>
      </c>
      <c r="AF10" s="26"/>
      <c r="AG10">
        <f t="shared" si="2"/>
        <v>107.34303618198585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84.811436633551878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1.4417061208195112</v>
      </c>
      <c r="AD11">
        <f t="shared" si="1"/>
        <v>51.900237867676914</v>
      </c>
      <c r="AE11">
        <f>'IDT-1'!E11</f>
        <v>0</v>
      </c>
      <c r="AF11" s="26"/>
      <c r="AG11">
        <f t="shared" si="2"/>
        <v>51.900237867676914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84.811348168277561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0.95340832860435465</v>
      </c>
      <c r="AD12">
        <f t="shared" si="1"/>
        <v>107.38844719461775</v>
      </c>
      <c r="AE12">
        <f>'IDT-1'!E12</f>
        <v>0</v>
      </c>
      <c r="AF12" s="26"/>
      <c r="AG12">
        <f t="shared" si="2"/>
        <v>107.38844719461775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84.771348168277569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0.95305632860435463</v>
      </c>
      <c r="AD13">
        <f t="shared" si="1"/>
        <v>107.34879919461775</v>
      </c>
      <c r="AE13">
        <f>'IDT-1'!E13</f>
        <v>0</v>
      </c>
      <c r="AF13" s="26"/>
      <c r="AG13">
        <f t="shared" si="2"/>
        <v>107.34879919461775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84.771348168277569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0.95305632860435463</v>
      </c>
      <c r="AD14">
        <f t="shared" si="1"/>
        <v>107.34879919461775</v>
      </c>
      <c r="AE14">
        <f>'IDT-1'!E14</f>
        <v>0</v>
      </c>
      <c r="AF14" s="26"/>
      <c r="AG14">
        <f t="shared" si="2"/>
        <v>107.34879919461775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1.7377925235865592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84.621221622877556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1.4368483637639993</v>
      </c>
      <c r="AD15">
        <f t="shared" si="1"/>
        <v>51.353077777515168</v>
      </c>
      <c r="AE15">
        <f>'IDT-1'!E15</f>
        <v>0</v>
      </c>
      <c r="AF15" s="26"/>
      <c r="AG15">
        <f t="shared" si="2"/>
        <v>51.353077777515168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1.7377925235865592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84.621346667288265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0.94855245043407099</v>
      </c>
      <c r="AD16">
        <f t="shared" si="1"/>
        <v>106.84149873525581</v>
      </c>
      <c r="AE16">
        <f>'IDT-1'!E16</f>
        <v>0</v>
      </c>
      <c r="AF16" s="26"/>
      <c r="AG16">
        <f t="shared" si="2"/>
        <v>106.84149873525581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84.621259731591678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0.9517355503615188</v>
      </c>
      <c r="AD17">
        <f t="shared" si="1"/>
        <v>107.20003153617471</v>
      </c>
      <c r="AE17">
        <f>'IDT-1'!E17</f>
        <v>0</v>
      </c>
      <c r="AF17" s="26"/>
      <c r="AG17">
        <f t="shared" si="2"/>
        <v>107.20003153617471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84.621221622877556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0.9517352150048346</v>
      </c>
      <c r="AD18">
        <f t="shared" si="1"/>
        <v>107.19999376281727</v>
      </c>
      <c r="AE18">
        <f>'IDT-1'!E18</f>
        <v>0</v>
      </c>
      <c r="AF18" s="26"/>
      <c r="AG18">
        <f t="shared" si="2"/>
        <v>107.19999376281727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84.621221622877556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1.4844228663365537</v>
      </c>
      <c r="AD19">
        <f t="shared" si="1"/>
        <v>46.667306111485551</v>
      </c>
      <c r="AE19">
        <f>'IDT-1'!E19</f>
        <v>0</v>
      </c>
      <c r="AF19" s="26"/>
      <c r="AG19">
        <f t="shared" si="2"/>
        <v>46.667306111485551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84.621239185179192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0.95173536955308891</v>
      </c>
      <c r="AD20">
        <f t="shared" si="1"/>
        <v>107.20001117057065</v>
      </c>
      <c r="AE20">
        <f>'IDT-1'!E20</f>
        <v>0</v>
      </c>
      <c r="AF20" s="26"/>
      <c r="AG20">
        <f t="shared" si="2"/>
        <v>107.20001117057065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84.621281833493427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0.95173574485825418</v>
      </c>
      <c r="AD21">
        <f t="shared" si="1"/>
        <v>107.20005344357972</v>
      </c>
      <c r="AE21">
        <f>'IDT-1'!E21</f>
        <v>0</v>
      </c>
      <c r="AF21" s="26"/>
      <c r="AG21">
        <f t="shared" si="2"/>
        <v>107.20005344357972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84.865174512893432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0.95388200043697424</v>
      </c>
      <c r="AD22">
        <f t="shared" si="1"/>
        <v>107.441799867401</v>
      </c>
      <c r="AE22">
        <f>'IDT-1'!E22</f>
        <v>0</v>
      </c>
      <c r="AF22" s="26"/>
      <c r="AG22">
        <f t="shared" si="2"/>
        <v>107.441799867401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85.267365737693439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1.445718296935957</v>
      </c>
      <c r="AD23">
        <f t="shared" si="1"/>
        <v>52.352154795702027</v>
      </c>
      <c r="AE23">
        <f>'IDT-1'!E23</f>
        <v>0</v>
      </c>
      <c r="AF23" s="26"/>
      <c r="AG23">
        <f t="shared" si="2"/>
        <v>52.352154795702027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86.57512337369343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0.96892955041201423</v>
      </c>
      <c r="AD24">
        <f t="shared" si="1"/>
        <v>109.13670117822596</v>
      </c>
      <c r="AE24">
        <f>'IDT-1'!E24</f>
        <v>0</v>
      </c>
      <c r="AF24" s="26"/>
      <c r="AG24">
        <f t="shared" si="2"/>
        <v>109.13670117822596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87.809783662293441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0.97979456095169437</v>
      </c>
      <c r="AD25">
        <f t="shared" si="1"/>
        <v>110.3604964562863</v>
      </c>
      <c r="AE25">
        <f>'IDT-1'!E25</f>
        <v>0</v>
      </c>
      <c r="AF25" s="26"/>
      <c r="AG25">
        <f t="shared" si="2"/>
        <v>110.3604964562863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89.594727446993403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0.99550206625705406</v>
      </c>
      <c r="AD26">
        <f t="shared" si="1"/>
        <v>112.12973273568089</v>
      </c>
      <c r="AE26">
        <f>'IDT-1'!E26</f>
        <v>0</v>
      </c>
      <c r="AF26" s="26"/>
      <c r="AG26">
        <f t="shared" si="2"/>
        <v>112.12973273568089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92.507475497295573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1.4944632372660831</v>
      </c>
      <c r="AD27">
        <f t="shared" si="1"/>
        <v>57.842607620158979</v>
      </c>
      <c r="AE27">
        <f>'IDT-1'!E27</f>
        <v>0</v>
      </c>
      <c r="AF27" s="26"/>
      <c r="AG27">
        <f t="shared" si="2"/>
        <v>57.842607620158979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95.574895414995552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1.0331595188211005</v>
      </c>
      <c r="AD28">
        <f t="shared" si="1"/>
        <v>116.37133125630395</v>
      </c>
      <c r="AE28">
        <f>'IDT-1'!E28</f>
        <v>0</v>
      </c>
      <c r="AF28" s="26"/>
      <c r="AG28">
        <f t="shared" si="2"/>
        <v>116.37133125630395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95.863914280556969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1.035702884838041</v>
      </c>
      <c r="AD29">
        <f t="shared" si="1"/>
        <v>116.65780675584841</v>
      </c>
      <c r="AE29">
        <f>'IDT-1'!E29</f>
        <v>0</v>
      </c>
      <c r="AF29" s="26"/>
      <c r="AG29">
        <f t="shared" si="2"/>
        <v>116.65780675584841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95.863316798379699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1.035697626994881</v>
      </c>
      <c r="AD30">
        <f t="shared" si="1"/>
        <v>116.65721453151431</v>
      </c>
      <c r="AE30">
        <f>'IDT-1'!E30</f>
        <v>0</v>
      </c>
      <c r="AF30" s="26"/>
      <c r="AG30">
        <f t="shared" si="2"/>
        <v>116.65721453151431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95.321453798379693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1.5636168839266</v>
      </c>
      <c r="AD31">
        <f t="shared" si="1"/>
        <v>55.587432274582582</v>
      </c>
      <c r="AE31">
        <f>'IDT-1'!E31</f>
        <v>0</v>
      </c>
      <c r="AF31" s="26"/>
      <c r="AG31">
        <f t="shared" si="2"/>
        <v>55.587432274582582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95.054620798379702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1.028581102194881</v>
      </c>
      <c r="AD32">
        <f t="shared" si="1"/>
        <v>115.85563505631431</v>
      </c>
      <c r="AE32">
        <f>'IDT-1'!E32</f>
        <v>0</v>
      </c>
      <c r="AF32" s="26"/>
      <c r="AG32">
        <f t="shared" si="2"/>
        <v>115.85563505631431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95.054620798379702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1.028581102194881</v>
      </c>
      <c r="AD33">
        <f t="shared" si="1"/>
        <v>115.85563505631431</v>
      </c>
      <c r="AE33">
        <f>'IDT-1'!E33</f>
        <v>0</v>
      </c>
      <c r="AF33" s="26"/>
      <c r="AG33">
        <f t="shared" si="2"/>
        <v>115.85563505631431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92.398654462279708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1.0201766239915735</v>
      </c>
      <c r="AD34">
        <f t="shared" si="1"/>
        <v>114.90898519323268</v>
      </c>
      <c r="AE34">
        <f>'IDT-1'!E34</f>
        <v>0</v>
      </c>
      <c r="AF34" s="26"/>
      <c r="AG34">
        <f t="shared" si="2"/>
        <v>114.90898519323268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90.20613242006371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1.0008824300200727</v>
      </c>
      <c r="AD35">
        <f t="shared" si="1"/>
        <v>112.73575734498819</v>
      </c>
      <c r="AE35">
        <f>'IDT-1'!E35</f>
        <v>0</v>
      </c>
      <c r="AF35" s="26"/>
      <c r="AG35">
        <f t="shared" si="2"/>
        <v>112.73575734498819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88.657374222128468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1.3423784587660554</v>
      </c>
      <c r="AD36">
        <f t="shared" si="1"/>
        <v>70.845503118306965</v>
      </c>
      <c r="AE36">
        <f>'IDT-1'!E36</f>
        <v>0</v>
      </c>
      <c r="AF36" s="26"/>
      <c r="AG36">
        <f t="shared" si="2"/>
        <v>70.845503118306965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86.932204671700049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0.97207186583447247</v>
      </c>
      <c r="AD37">
        <f t="shared" si="1"/>
        <v>109.49064016081012</v>
      </c>
      <c r="AE37">
        <f>'IDT-1'!E37</f>
        <v>0</v>
      </c>
      <c r="AF37" s="26"/>
      <c r="AG37">
        <f t="shared" si="2"/>
        <v>109.49064016081012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85.979242211332604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0.96368579618323902</v>
      </c>
      <c r="AD38">
        <f t="shared" si="1"/>
        <v>108.54606377009391</v>
      </c>
      <c r="AE38">
        <f>'IDT-1'!E38</f>
        <v>0</v>
      </c>
      <c r="AF38" s="26"/>
      <c r="AG38">
        <f t="shared" si="2"/>
        <v>108.54606377009391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1.7377925235865592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18.659147439119113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85.716228137481664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0.94901987928164866</v>
      </c>
      <c r="AD39">
        <f t="shared" si="1"/>
        <v>106.89414822090569</v>
      </c>
      <c r="AE39">
        <f>'IDT-1'!E39</f>
        <v>0</v>
      </c>
      <c r="AF39" s="26"/>
      <c r="AG39">
        <f t="shared" si="2"/>
        <v>106.89414822090569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1.7377925235865592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18.659147439119113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85.191962430161084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0.94440634105722754</v>
      </c>
      <c r="AD40">
        <f t="shared" si="1"/>
        <v>106.37449605180953</v>
      </c>
      <c r="AE40">
        <f>'IDT-1'!E40</f>
        <v>0</v>
      </c>
      <c r="AF40" s="26"/>
      <c r="AG40">
        <f t="shared" si="2"/>
        <v>106.37449605180953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18.659147439119113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84.665188548579721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1.2537014053263231</v>
      </c>
      <c r="AD41">
        <f t="shared" si="1"/>
        <v>70.901632918478995</v>
      </c>
      <c r="AE41">
        <f>'IDT-1'!E41</f>
        <v>0</v>
      </c>
      <c r="AF41" s="26"/>
      <c r="AG41">
        <f t="shared" si="2"/>
        <v>70.901632918478995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84.695188548579722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0.94323094204948688</v>
      </c>
      <c r="AD42">
        <f t="shared" si="1"/>
        <v>106.24210338175584</v>
      </c>
      <c r="AE42">
        <f>'IDT-1'!E42</f>
        <v>0</v>
      </c>
      <c r="AF42" s="26"/>
      <c r="AG42">
        <f t="shared" si="2"/>
        <v>106.24210338175584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2.100998336106489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18.659147439119113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84.855188548579719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0.94463894204948684</v>
      </c>
      <c r="AD43">
        <f t="shared" si="1"/>
        <v>106.40069538175582</v>
      </c>
      <c r="AE43">
        <f>'IDT-1'!E43</f>
        <v>0</v>
      </c>
      <c r="AF43" s="26"/>
      <c r="AG43">
        <f t="shared" si="2"/>
        <v>106.40069538175582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2.100998336106489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18.659147439119113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84.88518854857972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0.94490294204948688</v>
      </c>
      <c r="AD44">
        <f t="shared" si="1"/>
        <v>106.43043138175584</v>
      </c>
      <c r="AE44">
        <f>'IDT-1'!E44</f>
        <v>0</v>
      </c>
      <c r="AF44" s="26"/>
      <c r="AG44">
        <f t="shared" si="2"/>
        <v>106.43043138175584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1.6547855047612381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18.659147439119113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85.270364548579707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0.9443658179336486</v>
      </c>
      <c r="AD45">
        <f t="shared" si="1"/>
        <v>106.36993167452641</v>
      </c>
      <c r="AE45">
        <f>'IDT-1'!E45</f>
        <v>0</v>
      </c>
      <c r="AF45" s="26"/>
      <c r="AG45">
        <f t="shared" si="2"/>
        <v>106.36993167452641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2.100998336106489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18.659147439119113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85.32573354857972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1.2595142013263232</v>
      </c>
      <c r="AD46">
        <f t="shared" si="1"/>
        <v>71.556365122479008</v>
      </c>
      <c r="AE46">
        <f>'IDT-1'!E46</f>
        <v>0</v>
      </c>
      <c r="AF46" s="26"/>
      <c r="AG46">
        <f t="shared" si="2"/>
        <v>71.556365122479008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2.0995953601294848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85.258786548579721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0.94817825826088931</v>
      </c>
      <c r="AD47">
        <f t="shared" si="1"/>
        <v>106.79935108956742</v>
      </c>
      <c r="AE47">
        <f>'IDT-1'!E47</f>
        <v>0</v>
      </c>
      <c r="AF47" s="26"/>
      <c r="AG47">
        <f t="shared" si="2"/>
        <v>106.79935108956742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2.0995953601294848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85.31415554857972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0.94866550546088924</v>
      </c>
      <c r="AD48">
        <f t="shared" si="1"/>
        <v>106.85423284236742</v>
      </c>
      <c r="AE48">
        <f>'IDT-1'!E48</f>
        <v>0</v>
      </c>
      <c r="AF48" s="26"/>
      <c r="AG48">
        <f t="shared" si="2"/>
        <v>106.85423284236742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2.0995953601294848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85.758687548579729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0.95257738706088935</v>
      </c>
      <c r="AD49">
        <f t="shared" si="1"/>
        <v>107.29485296076744</v>
      </c>
      <c r="AE49">
        <f>'IDT-1'!E49</f>
        <v>0</v>
      </c>
      <c r="AF49" s="26"/>
      <c r="AG49">
        <f t="shared" si="2"/>
        <v>107.29485296076744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2.0995953601294848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85.86942454857973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0.95355187266088937</v>
      </c>
      <c r="AD50">
        <f t="shared" si="1"/>
        <v>107.40461547516743</v>
      </c>
      <c r="AE50">
        <f>'IDT-1'!E50</f>
        <v>0</v>
      </c>
      <c r="AF50" s="26"/>
      <c r="AG50">
        <f t="shared" si="2"/>
        <v>107.40461547516743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2.0995953601294848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18.659147439119113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86.441901548579722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1.2249334959267488</v>
      </c>
      <c r="AD51">
        <f t="shared" si="1"/>
        <v>77.705710851901571</v>
      </c>
      <c r="AE51">
        <f>'IDT-1'!E51</f>
        <v>0</v>
      </c>
      <c r="AF51" s="26"/>
      <c r="AG51">
        <f t="shared" si="2"/>
        <v>77.705710851901571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2.0995953601294848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18.659147439119113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86.441901548579722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0.95858967026088926</v>
      </c>
      <c r="AD52">
        <f t="shared" si="1"/>
        <v>107.97205467756743</v>
      </c>
      <c r="AE52">
        <f>'IDT-1'!E52</f>
        <v>0</v>
      </c>
      <c r="AF52" s="26"/>
      <c r="AG52">
        <f t="shared" si="2"/>
        <v>107.97205467756743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2.0995953601294848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86.511901548579715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0.95340517279664105</v>
      </c>
      <c r="AD53">
        <f t="shared" si="1"/>
        <v>107.38809173591257</v>
      </c>
      <c r="AE53">
        <f>'IDT-1'!E53</f>
        <v>0</v>
      </c>
      <c r="AF53" s="26"/>
      <c r="AG53">
        <f t="shared" si="2"/>
        <v>107.38809173591257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2.0995953601294848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86.491901548579719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0.9532291727966411</v>
      </c>
      <c r="AD54">
        <f t="shared" si="1"/>
        <v>107.36826773591257</v>
      </c>
      <c r="AE54">
        <f>'IDT-1'!E54</f>
        <v>0</v>
      </c>
      <c r="AF54" s="26"/>
      <c r="AG54">
        <f t="shared" si="2"/>
        <v>107.36826773591257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2.0995953601294848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86.166100195779705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0.95036212089200101</v>
      </c>
      <c r="AD55">
        <f t="shared" si="1"/>
        <v>107.0453334350172</v>
      </c>
      <c r="AE55">
        <f>'IDT-1'!E55</f>
        <v>0</v>
      </c>
      <c r="AF55" s="26"/>
      <c r="AG55">
        <f t="shared" si="2"/>
        <v>107.0453334350172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2.0995953601294848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86.126100195779713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1.2313219721122333</v>
      </c>
      <c r="AD56">
        <f t="shared" si="1"/>
        <v>78.425285578612034</v>
      </c>
      <c r="AE56">
        <f>'IDT-1'!E56</f>
        <v>0</v>
      </c>
      <c r="AF56" s="26"/>
      <c r="AG56">
        <f t="shared" si="2"/>
        <v>78.425285578612034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2.0995953601294848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85.893868195779717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0.96293450484637355</v>
      </c>
      <c r="AD57">
        <f t="shared" si="1"/>
        <v>108.46144104587789</v>
      </c>
      <c r="AE57">
        <f>'IDT-1'!E57</f>
        <v>0</v>
      </c>
      <c r="AF57" s="26"/>
      <c r="AG57">
        <f t="shared" si="2"/>
        <v>108.46144104587789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2.0995953601294848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85.673868195779718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0.94603047929200113</v>
      </c>
      <c r="AD58">
        <f t="shared" si="1"/>
        <v>106.5574330766172</v>
      </c>
      <c r="AE58">
        <f>'IDT-1'!E58</f>
        <v>0</v>
      </c>
      <c r="AF58" s="26"/>
      <c r="AG58">
        <f t="shared" si="2"/>
        <v>106.5574330766172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2.0995953601294848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85.328512195779709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0.942991346492001</v>
      </c>
      <c r="AD59">
        <f t="shared" si="1"/>
        <v>106.21511620941719</v>
      </c>
      <c r="AE59">
        <f>'IDT-1'!E59</f>
        <v>0</v>
      </c>
      <c r="AF59" s="26"/>
      <c r="AG59">
        <f t="shared" si="2"/>
        <v>106.21511620941719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2.0995953601294848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85.328512195779709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0.942991346492001</v>
      </c>
      <c r="AD60">
        <f t="shared" si="1"/>
        <v>106.21511620941719</v>
      </c>
      <c r="AE60">
        <f>'IDT-1'!E60</f>
        <v>0</v>
      </c>
      <c r="AF60" s="26"/>
      <c r="AG60">
        <f t="shared" si="2"/>
        <v>106.21511620941719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2.0995953601294848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85.674313548579704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1.2567688616734771</v>
      </c>
      <c r="AD61">
        <f t="shared" si="1"/>
        <v>71.247140047035714</v>
      </c>
      <c r="AE61">
        <f>'IDT-1'!E61</f>
        <v>0</v>
      </c>
      <c r="AF61" s="26"/>
      <c r="AG61">
        <f t="shared" si="2"/>
        <v>71.247140047035714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2.0995953601294848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85.644313548579703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0.9457703983966409</v>
      </c>
      <c r="AD62">
        <f t="shared" si="1"/>
        <v>106.52813851031254</v>
      </c>
      <c r="AE62">
        <f>'IDT-1'!E62</f>
        <v>0</v>
      </c>
      <c r="AF62" s="26"/>
      <c r="AG62">
        <f t="shared" si="2"/>
        <v>106.52813851031254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2.0995953601294848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85.990114878579703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0.948813450100641</v>
      </c>
      <c r="AD63">
        <f t="shared" si="1"/>
        <v>106.87089678860855</v>
      </c>
      <c r="AE63">
        <f>'IDT-1'!E63</f>
        <v>0</v>
      </c>
      <c r="AF63" s="26"/>
      <c r="AG63">
        <f t="shared" si="2"/>
        <v>106.87089678860855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2.0995953601294848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85.990114878579703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0.948813450100641</v>
      </c>
      <c r="AD64">
        <f t="shared" si="1"/>
        <v>106.87089678860855</v>
      </c>
      <c r="AE64">
        <f>'IDT-1'!E64</f>
        <v>0</v>
      </c>
      <c r="AF64" s="26"/>
      <c r="AG64">
        <f t="shared" si="2"/>
        <v>106.87089678860855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2.0995953601294848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85.990114878579703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0.948813450100641</v>
      </c>
      <c r="AD65">
        <f t="shared" si="1"/>
        <v>106.87089678860855</v>
      </c>
      <c r="AE65">
        <f>'IDT-1'!E65</f>
        <v>0</v>
      </c>
      <c r="AF65" s="26"/>
      <c r="AG65">
        <f t="shared" si="2"/>
        <v>106.87089678860855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2.0995953601294848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85.990114878579703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1.2653484108417254</v>
      </c>
      <c r="AD66">
        <f t="shared" si="1"/>
        <v>72.213509266986577</v>
      </c>
      <c r="AE66">
        <f>'IDT-1'!E66</f>
        <v>0</v>
      </c>
      <c r="AF66" s="26"/>
      <c r="AG66">
        <f t="shared" si="2"/>
        <v>72.213509266986577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2.0995953601294848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86.172447398179699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0.95621847373736912</v>
      </c>
      <c r="AD67">
        <f t="shared" si="1"/>
        <v>107.70497172369093</v>
      </c>
      <c r="AE67">
        <f>'IDT-1'!E67</f>
        <v>0</v>
      </c>
      <c r="AF67" s="26"/>
      <c r="AG67">
        <f t="shared" si="2"/>
        <v>107.70497172369093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2.0995953601294848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86.582925065779705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0.95983067721224913</v>
      </c>
      <c r="AD68">
        <f t="shared" ref="AD68:AD98" si="4">SUM(B68:AB68,AI68:AR68)-AC68</f>
        <v>108.11183718781605</v>
      </c>
      <c r="AE68">
        <f>'IDT-1'!E68</f>
        <v>0</v>
      </c>
      <c r="AF68" s="26"/>
      <c r="AG68">
        <f t="shared" ref="AG68:AG98" si="5">SUM(AD68:AF68)+AT68</f>
        <v>108.11183718781605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2.0995953601294848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86.78814906497972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0.96163664840520924</v>
      </c>
      <c r="AD69">
        <f t="shared" si="4"/>
        <v>108.31525521582311</v>
      </c>
      <c r="AE69">
        <f>'IDT-1'!E69</f>
        <v>0</v>
      </c>
      <c r="AF69" s="26"/>
      <c r="AG69">
        <f t="shared" si="5"/>
        <v>108.31525521582311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2.0995953601294848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87.864443212879721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0.97110803690672931</v>
      </c>
      <c r="AD70">
        <f t="shared" si="4"/>
        <v>109.38207797522159</v>
      </c>
      <c r="AE70">
        <f>'IDT-1'!E70</f>
        <v>0</v>
      </c>
      <c r="AF70" s="26"/>
      <c r="AG70">
        <f t="shared" si="5"/>
        <v>109.38207797522159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2.0995953601294848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88.02943678857973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1.2774939461854773</v>
      </c>
      <c r="AD71">
        <f t="shared" si="4"/>
        <v>73.581538202523745</v>
      </c>
      <c r="AE71">
        <f>'IDT-1'!E71</f>
        <v>0</v>
      </c>
      <c r="AF71" s="26"/>
      <c r="AG71">
        <f t="shared" si="5"/>
        <v>73.581538202523745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2.0995953601294848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88.915682061579716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0.97455844131104108</v>
      </c>
      <c r="AD72">
        <f t="shared" si="4"/>
        <v>109.77071898039816</v>
      </c>
      <c r="AE72">
        <f>'IDT-1'!E72</f>
        <v>0</v>
      </c>
      <c r="AF72" s="26"/>
      <c r="AG72">
        <f t="shared" si="5"/>
        <v>109.77071898039816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2.0995953601294848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91.815359202679716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1.0000756001527211</v>
      </c>
      <c r="AD73">
        <f t="shared" si="4"/>
        <v>112.64487896265648</v>
      </c>
      <c r="AE73">
        <f>'IDT-1'!E73</f>
        <v>0</v>
      </c>
      <c r="AF73" s="26"/>
      <c r="AG73">
        <f t="shared" si="5"/>
        <v>112.64487896265648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2.0995953601294848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94.025372401179709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1.019523716299521</v>
      </c>
      <c r="AD74">
        <f t="shared" si="4"/>
        <v>114.83544404500968</v>
      </c>
      <c r="AE74">
        <f>'IDT-1'!E74</f>
        <v>0</v>
      </c>
      <c r="AF74" s="26"/>
      <c r="AG74">
        <f t="shared" si="5"/>
        <v>114.83544404500968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96.854457138879724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1.0444196619912811</v>
      </c>
      <c r="AD75">
        <f t="shared" si="4"/>
        <v>117.63963283701793</v>
      </c>
      <c r="AE75">
        <f>'IDT-1'!E75</f>
        <v>0</v>
      </c>
      <c r="AF75" s="26"/>
      <c r="AG75">
        <f t="shared" si="5"/>
        <v>117.63963283701793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98.325962231920556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1.3237127324758999</v>
      </c>
      <c r="AD76">
        <f t="shared" si="4"/>
        <v>88.831844859574147</v>
      </c>
      <c r="AE76">
        <f>'IDT-1'!E76</f>
        <v>0</v>
      </c>
      <c r="AF76" s="26"/>
      <c r="AG76">
        <f t="shared" si="5"/>
        <v>88.831844859574147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98.325962231920556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1.0573689068100405</v>
      </c>
      <c r="AD77">
        <f t="shared" si="4"/>
        <v>119.09818868524</v>
      </c>
      <c r="AE77">
        <f>'IDT-1'!E77</f>
        <v>0</v>
      </c>
      <c r="AF77" s="26"/>
      <c r="AG77">
        <f t="shared" si="5"/>
        <v>119.09818868524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98.325962231920556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1.0573689068100405</v>
      </c>
      <c r="AD78">
        <f t="shared" si="4"/>
        <v>119.09818868524</v>
      </c>
      <c r="AE78">
        <f>'IDT-1'!E78</f>
        <v>0</v>
      </c>
      <c r="AF78" s="26"/>
      <c r="AG78">
        <f t="shared" si="5"/>
        <v>119.09818868524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97.647925612879703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1.051402184562481</v>
      </c>
      <c r="AD79">
        <f t="shared" si="4"/>
        <v>118.42611878844671</v>
      </c>
      <c r="AE79">
        <f>'IDT-1'!E79</f>
        <v>0</v>
      </c>
      <c r="AF79" s="26"/>
      <c r="AG79">
        <f t="shared" si="5"/>
        <v>118.42611878844671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97.575861023989901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1.0507680161802506</v>
      </c>
      <c r="AD80">
        <f t="shared" si="4"/>
        <v>118.35468836793913</v>
      </c>
      <c r="AE80">
        <f>'IDT-1'!E80</f>
        <v>0</v>
      </c>
      <c r="AF80" s="26"/>
      <c r="AG80">
        <f t="shared" si="5"/>
        <v>118.35468836793913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97.394462023989917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1.271124893035134</v>
      </c>
      <c r="AD81">
        <f t="shared" si="4"/>
        <v>92.952932491084269</v>
      </c>
      <c r="AE81">
        <f>'IDT-1'!E81</f>
        <v>0</v>
      </c>
      <c r="AF81" s="26"/>
      <c r="AG81">
        <f t="shared" si="5"/>
        <v>92.952932491084269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95.799159126389938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1.0351330394813709</v>
      </c>
      <c r="AD82">
        <f t="shared" si="4"/>
        <v>116.59362144703806</v>
      </c>
      <c r="AE82">
        <f>'IDT-1'!E82</f>
        <v>0</v>
      </c>
      <c r="AF82" s="26"/>
      <c r="AG82">
        <f t="shared" si="5"/>
        <v>116.59362144703806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93.550740266973889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1.0153469535185098</v>
      </c>
      <c r="AD83">
        <f t="shared" si="4"/>
        <v>114.36498867358486</v>
      </c>
      <c r="AE83">
        <f>'IDT-1'!E83</f>
        <v>0</v>
      </c>
      <c r="AF83" s="26"/>
      <c r="AG83">
        <f t="shared" si="5"/>
        <v>114.36498867358486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91.553051830973899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0.99776729528170982</v>
      </c>
      <c r="AD84">
        <f t="shared" si="4"/>
        <v>112.38487989582168</v>
      </c>
      <c r="AE84">
        <f>'IDT-1'!E84</f>
        <v>0</v>
      </c>
      <c r="AF84" s="26"/>
      <c r="AG84">
        <f t="shared" si="5"/>
        <v>112.38487989582168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89.619311024363711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0.99571840173791271</v>
      </c>
      <c r="AD85">
        <f t="shared" si="4"/>
        <v>112.15409997757034</v>
      </c>
      <c r="AE85">
        <f>'IDT-1'!E85</f>
        <v>0</v>
      </c>
      <c r="AF85" s="26"/>
      <c r="AG85">
        <f t="shared" si="5"/>
        <v>112.15409997757034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87.519505242963703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1.1991932989164757</v>
      </c>
      <c r="AD86">
        <f t="shared" si="4"/>
        <v>84.85081929899178</v>
      </c>
      <c r="AE86">
        <f>'IDT-1'!E86</f>
        <v>0</v>
      </c>
      <c r="AF86" s="26"/>
      <c r="AG86">
        <f t="shared" si="5"/>
        <v>84.85081929899178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86.88184201946369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0.97162867449479251</v>
      </c>
      <c r="AD87">
        <f t="shared" si="4"/>
        <v>109.44072069991344</v>
      </c>
      <c r="AE87">
        <f>'IDT-1'!E87</f>
        <v>0</v>
      </c>
      <c r="AF87" s="26"/>
      <c r="AG87">
        <f t="shared" si="5"/>
        <v>109.44072069991344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86.124088632163705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0.96497279087515031</v>
      </c>
      <c r="AD88">
        <f t="shared" si="4"/>
        <v>108.6910261722101</v>
      </c>
      <c r="AE88">
        <f>'IDT-1'!E88</f>
        <v>0</v>
      </c>
      <c r="AF88" s="26"/>
      <c r="AG88">
        <f t="shared" si="5"/>
        <v>108.6910261722101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86.271536951963725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0.9662703360893905</v>
      </c>
      <c r="AD89">
        <f t="shared" si="4"/>
        <v>108.83717694679588</v>
      </c>
      <c r="AE89">
        <f>'IDT-1'!E89</f>
        <v>0</v>
      </c>
      <c r="AF89" s="26"/>
      <c r="AG89">
        <f t="shared" si="5"/>
        <v>108.83717694679588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86.371536951963719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0.96715033608939038</v>
      </c>
      <c r="AD90">
        <f t="shared" si="4"/>
        <v>108.93629694679588</v>
      </c>
      <c r="AE90">
        <f>'IDT-1'!E90</f>
        <v>0</v>
      </c>
      <c r="AF90" s="26"/>
      <c r="AG90">
        <f t="shared" si="5"/>
        <v>108.93629694679588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86.412463028363703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1.3226355864495232</v>
      </c>
      <c r="AD91">
        <f t="shared" si="4"/>
        <v>68.621737772835729</v>
      </c>
      <c r="AE91">
        <f>'IDT-1'!E91</f>
        <v>0</v>
      </c>
      <c r="AF91" s="26"/>
      <c r="AG91">
        <f t="shared" si="5"/>
        <v>68.621737772835729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85.765692284163705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0.9618189030127503</v>
      </c>
      <c r="AD92">
        <f t="shared" si="4"/>
        <v>108.3357837120725</v>
      </c>
      <c r="AE92">
        <f>'IDT-1'!E92</f>
        <v>0</v>
      </c>
      <c r="AF92" s="26"/>
      <c r="AG92">
        <f t="shared" si="5"/>
        <v>108.3357837120725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85.762647868963711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0.9617921121589903</v>
      </c>
      <c r="AD93">
        <f t="shared" si="4"/>
        <v>108.33276608772627</v>
      </c>
      <c r="AE93">
        <f>'IDT-1'!E93</f>
        <v>0</v>
      </c>
      <c r="AF93" s="26"/>
      <c r="AG93">
        <f t="shared" si="5"/>
        <v>108.33276608772627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85.821069868963704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0.96230622575899027</v>
      </c>
      <c r="AD94">
        <f t="shared" si="4"/>
        <v>108.39067397412626</v>
      </c>
      <c r="AE94">
        <f>'IDT-1'!E94</f>
        <v>0</v>
      </c>
      <c r="AF94" s="26"/>
      <c r="AG94">
        <f t="shared" si="5"/>
        <v>108.39067397412626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85.959491868963696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0.96352433935899018</v>
      </c>
      <c r="AD95">
        <f t="shared" si="4"/>
        <v>108.52787786052626</v>
      </c>
      <c r="AE95">
        <f>'IDT-1'!E95</f>
        <v>0</v>
      </c>
      <c r="AF95" s="26"/>
      <c r="AG95">
        <f t="shared" si="5"/>
        <v>108.52787786052626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86.127132667641902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1.4089059544971243</v>
      </c>
      <c r="AD96">
        <f t="shared" si="4"/>
        <v>58.250137044066328</v>
      </c>
      <c r="AE96">
        <f>'IDT-1'!E96</f>
        <v>0</v>
      </c>
      <c r="AF96" s="26"/>
      <c r="AG96">
        <f t="shared" si="5"/>
        <v>58.250137044066328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86.403976667641899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0.96743580558735842</v>
      </c>
      <c r="AD97">
        <f t="shared" si="4"/>
        <v>108.96845119297609</v>
      </c>
      <c r="AE97">
        <f>'IDT-1'!E97</f>
        <v>0</v>
      </c>
      <c r="AF97" s="26"/>
      <c r="AG97">
        <f t="shared" si="5"/>
        <v>108.96845119297609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86.680820667641896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0.96987203278735834</v>
      </c>
      <c r="AD98">
        <f t="shared" si="4"/>
        <v>109.24285896577608</v>
      </c>
      <c r="AE98">
        <f>'IDT-1'!E98</f>
        <v>0</v>
      </c>
      <c r="AF98" s="26"/>
      <c r="AG98">
        <f t="shared" si="5"/>
        <v>109.24285896577608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4.9897079559530641E-2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0.45414121012520731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2.1101610387531737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2.5234736869914651E-2</v>
      </c>
      <c r="AD99">
        <f t="shared" si="6"/>
        <v>2.4204845915679969</v>
      </c>
      <c r="AE99">
        <f t="shared" si="6"/>
        <v>0</v>
      </c>
      <c r="AG99">
        <f t="shared" si="6"/>
        <v>2.4204845915679969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5.0002343676760095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8.2106062435548896E-2</v>
      </c>
      <c r="AD3">
        <f>SUM(B3:AB3,AI3:AR3)-AC3</f>
        <v>9.2481283052404599</v>
      </c>
      <c r="AE3">
        <f>'IDT-1'!D3</f>
        <v>0</v>
      </c>
      <c r="AF3" s="26"/>
      <c r="AG3">
        <f>SUM(AD3:AF3)</f>
        <v>9.2481283052404599</v>
      </c>
      <c r="AI3" s="75">
        <f>PXIL!L3</f>
        <v>0</v>
      </c>
      <c r="AJ3" s="75">
        <f>PXIL!R3</f>
        <v>0</v>
      </c>
      <c r="AK3" s="75">
        <f>RTM_IEX!L3</f>
        <v>1.44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5.0002343676760095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8.1314062435548895E-2</v>
      </c>
      <c r="AD4">
        <f t="shared" ref="AD4:AD67" si="1">SUM(B4:AB4,AI4:AR4)-AC4</f>
        <v>9.1589203052404606</v>
      </c>
      <c r="AE4">
        <f>'IDT-1'!D4</f>
        <v>0</v>
      </c>
      <c r="AF4" s="26"/>
      <c r="AG4">
        <f t="shared" ref="AG4:AG67" si="2">SUM(AD4:AF4)</f>
        <v>9.1589203052404606</v>
      </c>
      <c r="AI4" s="75">
        <f>PXIL!L4</f>
        <v>0</v>
      </c>
      <c r="AJ4" s="75">
        <f>PXIL!R4</f>
        <v>0</v>
      </c>
      <c r="AK4" s="75">
        <f>RTM_IEX!L4</f>
        <v>1.35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7.9642036942734126E-2</v>
      </c>
      <c r="AD5">
        <f t="shared" si="1"/>
        <v>8.9705894338225072</v>
      </c>
      <c r="AE5">
        <f>'IDT-1'!D5</f>
        <v>0</v>
      </c>
      <c r="AF5" s="26"/>
      <c r="AG5">
        <f t="shared" si="2"/>
        <v>8.9705894338225072</v>
      </c>
      <c r="AI5" s="75">
        <f>PXIL!L5</f>
        <v>0</v>
      </c>
      <c r="AJ5" s="75">
        <f>PXIL!R5</f>
        <v>0</v>
      </c>
      <c r="AK5" s="75">
        <f>RTM_IEX!L5</f>
        <v>1.1599999999999999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7.7882036942734129E-2</v>
      </c>
      <c r="AD6">
        <f t="shared" si="1"/>
        <v>8.772349433822507</v>
      </c>
      <c r="AE6">
        <f>'IDT-1'!D6</f>
        <v>0</v>
      </c>
      <c r="AF6" s="26"/>
      <c r="AG6">
        <f t="shared" si="2"/>
        <v>8.772349433822507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0.11519403694273414</v>
      </c>
      <c r="AD7">
        <f t="shared" si="1"/>
        <v>12.975037433822509</v>
      </c>
      <c r="AE7">
        <f>'IDT-1'!D7</f>
        <v>0</v>
      </c>
      <c r="AF7" s="26"/>
      <c r="AG7">
        <f t="shared" si="2"/>
        <v>12.975037433822509</v>
      </c>
      <c r="AI7" s="75">
        <f>PXIL!L7</f>
        <v>0</v>
      </c>
      <c r="AJ7" s="75">
        <f>PXIL!R7</f>
        <v>0</v>
      </c>
      <c r="AK7" s="75">
        <f>RTM_IEX!L7</f>
        <v>5.2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6.9434036942734131E-2</v>
      </c>
      <c r="AD8">
        <f t="shared" si="1"/>
        <v>7.8207974338225075</v>
      </c>
      <c r="AE8">
        <f>'IDT-1'!D8</f>
        <v>0</v>
      </c>
      <c r="AF8" s="26"/>
      <c r="AG8">
        <f t="shared" si="2"/>
        <v>7.8207974338225075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7.7882036942734129E-2</v>
      </c>
      <c r="AD9">
        <f t="shared" si="1"/>
        <v>8.772349433822507</v>
      </c>
      <c r="AE9">
        <f>'IDT-1'!D9</f>
        <v>0</v>
      </c>
      <c r="AF9" s="26"/>
      <c r="AG9">
        <f t="shared" si="2"/>
        <v>8.772349433822507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7.7882036942734129E-2</v>
      </c>
      <c r="AD10">
        <f t="shared" si="1"/>
        <v>8.772349433822507</v>
      </c>
      <c r="AE10">
        <f>'IDT-1'!D10</f>
        <v>0</v>
      </c>
      <c r="AF10" s="26"/>
      <c r="AG10">
        <f t="shared" si="2"/>
        <v>8.772349433822507</v>
      </c>
      <c r="AI10" s="75">
        <f>PXIL!L10</f>
        <v>0</v>
      </c>
      <c r="AJ10" s="75">
        <f>PXIL!R10</f>
        <v>0</v>
      </c>
      <c r="AK10" s="75">
        <f>RTM_IEX!L10</f>
        <v>0.96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7.7882036942734129E-2</v>
      </c>
      <c r="AD11">
        <f t="shared" si="1"/>
        <v>8.772349433822507</v>
      </c>
      <c r="AE11">
        <f>'IDT-1'!D11</f>
        <v>0</v>
      </c>
      <c r="AF11" s="26"/>
      <c r="AG11">
        <f t="shared" si="2"/>
        <v>8.772349433822507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7.7882036942734129E-2</v>
      </c>
      <c r="AD12">
        <f t="shared" si="1"/>
        <v>8.772349433822507</v>
      </c>
      <c r="AE12">
        <f>'IDT-1'!D12</f>
        <v>0</v>
      </c>
      <c r="AF12" s="26"/>
      <c r="AG12">
        <f t="shared" si="2"/>
        <v>8.772349433822507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0.11352203694273413</v>
      </c>
      <c r="AD13">
        <f t="shared" si="1"/>
        <v>12.786709433822507</v>
      </c>
      <c r="AE13">
        <f>'IDT-1'!D13</f>
        <v>0</v>
      </c>
      <c r="AF13" s="26"/>
      <c r="AG13">
        <f t="shared" si="2"/>
        <v>12.786709433822507</v>
      </c>
      <c r="AI13" s="75">
        <f>PXIL!L13</f>
        <v>0</v>
      </c>
      <c r="AJ13" s="75">
        <f>PXIL!R13</f>
        <v>0</v>
      </c>
      <c r="AK13" s="75">
        <f>RTM_IEX!L13</f>
        <v>5.01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7.7882036942734129E-2</v>
      </c>
      <c r="AD15">
        <f t="shared" si="1"/>
        <v>8.772349433822507</v>
      </c>
      <c r="AE15">
        <f>'IDT-1'!D15</f>
        <v>0</v>
      </c>
      <c r="AF15" s="26"/>
      <c r="AG15">
        <f t="shared" si="2"/>
        <v>8.772349433822507</v>
      </c>
      <c r="AI15" s="75">
        <f>PXIL!L15</f>
        <v>0</v>
      </c>
      <c r="AJ15" s="75">
        <f>PXIL!R15</f>
        <v>0</v>
      </c>
      <c r="AK15" s="75">
        <f>RTM_IEX!L15</f>
        <v>0.96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8.0434036942734127E-2</v>
      </c>
      <c r="AD16">
        <f t="shared" si="1"/>
        <v>9.0597974338225082</v>
      </c>
      <c r="AE16">
        <f>'IDT-1'!D16</f>
        <v>0</v>
      </c>
      <c r="AF16" s="26"/>
      <c r="AG16">
        <f t="shared" si="2"/>
        <v>9.0597974338225082</v>
      </c>
      <c r="AI16" s="75">
        <f>PXIL!L16</f>
        <v>0</v>
      </c>
      <c r="AJ16" s="75">
        <f>PXIL!R16</f>
        <v>0</v>
      </c>
      <c r="AK16" s="75">
        <f>RTM_IEX!L16</f>
        <v>1.25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8.0434036942734127E-2</v>
      </c>
      <c r="AD17">
        <f t="shared" si="1"/>
        <v>9.0597974338225082</v>
      </c>
      <c r="AE17">
        <f>'IDT-1'!D17</f>
        <v>0</v>
      </c>
      <c r="AF17" s="26"/>
      <c r="AG17">
        <f t="shared" si="2"/>
        <v>9.0597974338225082</v>
      </c>
      <c r="AI17" s="75">
        <f>PXIL!L17</f>
        <v>0</v>
      </c>
      <c r="AJ17" s="75">
        <f>PXIL!R17</f>
        <v>0</v>
      </c>
      <c r="AK17" s="75">
        <f>RTM_IEX!L17</f>
        <v>1.25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8.4658036942734133E-2</v>
      </c>
      <c r="AD18">
        <f t="shared" si="1"/>
        <v>9.535573433822508</v>
      </c>
      <c r="AE18">
        <f>'IDT-1'!D18</f>
        <v>0</v>
      </c>
      <c r="AF18" s="26"/>
      <c r="AG18">
        <f t="shared" si="2"/>
        <v>9.535573433822508</v>
      </c>
      <c r="AI18" s="75">
        <f>PXIL!L18</f>
        <v>0</v>
      </c>
      <c r="AJ18" s="75">
        <f>PXIL!R18</f>
        <v>0</v>
      </c>
      <c r="AK18" s="75">
        <f>RTM_IEX!L18</f>
        <v>1.73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0.12452203694273413</v>
      </c>
      <c r="AD19">
        <f t="shared" si="1"/>
        <v>14.025709433822508</v>
      </c>
      <c r="AE19">
        <f>'IDT-1'!D19</f>
        <v>0</v>
      </c>
      <c r="AF19" s="26"/>
      <c r="AG19">
        <f t="shared" si="2"/>
        <v>14.025709433822508</v>
      </c>
      <c r="AI19" s="75">
        <f>PXIL!L19</f>
        <v>0</v>
      </c>
      <c r="AJ19" s="75">
        <f>PXIL!R19</f>
        <v>0</v>
      </c>
      <c r="AK19" s="75">
        <f>RTM_IEX!L19</f>
        <v>6.26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6.9434036942734131E-2</v>
      </c>
      <c r="AD20">
        <f t="shared" si="1"/>
        <v>7.8207974338225075</v>
      </c>
      <c r="AE20">
        <f>'IDT-1'!D20</f>
        <v>0</v>
      </c>
      <c r="AF20" s="26"/>
      <c r="AG20">
        <f t="shared" si="2"/>
        <v>7.8207974338225075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9.5658036942734129E-2</v>
      </c>
      <c r="AD21">
        <f t="shared" si="1"/>
        <v>10.774573433822509</v>
      </c>
      <c r="AE21">
        <f>'IDT-1'!D21</f>
        <v>0</v>
      </c>
      <c r="AF21" s="26"/>
      <c r="AG21">
        <f t="shared" si="2"/>
        <v>10.774573433822509</v>
      </c>
      <c r="AI21" s="75">
        <f>PXIL!L21</f>
        <v>0</v>
      </c>
      <c r="AJ21" s="75">
        <f>PXIL!R21</f>
        <v>0</v>
      </c>
      <c r="AK21" s="75">
        <f>RTM_IEX!L21</f>
        <v>2.98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9.9090036942734133E-2</v>
      </c>
      <c r="AD22">
        <f t="shared" si="1"/>
        <v>11.161141433822507</v>
      </c>
      <c r="AE22">
        <f>'IDT-1'!D22</f>
        <v>0</v>
      </c>
      <c r="AF22" s="26"/>
      <c r="AG22">
        <f t="shared" si="2"/>
        <v>11.161141433822507</v>
      </c>
      <c r="AI22" s="75">
        <f>PXIL!L22</f>
        <v>0</v>
      </c>
      <c r="AJ22" s="75">
        <f>PXIL!R22</f>
        <v>0</v>
      </c>
      <c r="AK22" s="75">
        <f>RTM_IEX!L22</f>
        <v>3.37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</v>
      </c>
      <c r="AB23" s="117">
        <f>-STOA!R23</f>
        <v>0</v>
      </c>
      <c r="AC23">
        <f t="shared" si="0"/>
        <v>0.11176203694273414</v>
      </c>
      <c r="AD23">
        <f t="shared" si="1"/>
        <v>12.588469433822508</v>
      </c>
      <c r="AE23">
        <f>'IDT-1'!D23</f>
        <v>0</v>
      </c>
      <c r="AF23" s="26"/>
      <c r="AG23">
        <f t="shared" si="2"/>
        <v>12.588469433822508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</v>
      </c>
      <c r="AB24" s="117">
        <f>-STOA!R24</f>
        <v>0</v>
      </c>
      <c r="AC24">
        <f t="shared" si="0"/>
        <v>0.11176203694273414</v>
      </c>
      <c r="AD24">
        <f t="shared" si="1"/>
        <v>12.588469433822508</v>
      </c>
      <c r="AE24">
        <f>'IDT-1'!D24</f>
        <v>0</v>
      </c>
      <c r="AF24" s="26"/>
      <c r="AG24">
        <f t="shared" si="2"/>
        <v>12.588469433822508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</v>
      </c>
      <c r="AB25" s="117">
        <f>-STOA!R25</f>
        <v>0</v>
      </c>
      <c r="AC25">
        <f t="shared" si="0"/>
        <v>0.15241803694273415</v>
      </c>
      <c r="AD25">
        <f t="shared" si="1"/>
        <v>17.167813433822509</v>
      </c>
      <c r="AE25">
        <f>'IDT-1'!D25</f>
        <v>0</v>
      </c>
      <c r="AF25" s="26"/>
      <c r="AG25">
        <f t="shared" si="2"/>
        <v>17.167813433822509</v>
      </c>
      <c r="AI25" s="75">
        <f>PXIL!L25</f>
        <v>0</v>
      </c>
      <c r="AJ25" s="75">
        <f>PXIL!R25</f>
        <v>0</v>
      </c>
      <c r="AK25" s="75">
        <f>RTM_IEX!L25</f>
        <v>4.62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</v>
      </c>
      <c r="AB26" s="117">
        <f>-STOA!R26</f>
        <v>0</v>
      </c>
      <c r="AC26">
        <f t="shared" si="0"/>
        <v>0.11176203694273414</v>
      </c>
      <c r="AD26">
        <f t="shared" si="1"/>
        <v>12.588469433822508</v>
      </c>
      <c r="AE26">
        <f>'IDT-1'!D26</f>
        <v>0</v>
      </c>
      <c r="AF26" s="26"/>
      <c r="AG26">
        <f t="shared" si="2"/>
        <v>12.588469433822508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</v>
      </c>
      <c r="AB27" s="117">
        <f>-STOA!R27</f>
        <v>0</v>
      </c>
      <c r="AC27">
        <f t="shared" si="0"/>
        <v>0.120208</v>
      </c>
      <c r="AD27">
        <f t="shared" si="1"/>
        <v>13.539792</v>
      </c>
      <c r="AE27">
        <f>'IDT-1'!D27</f>
        <v>0</v>
      </c>
      <c r="AF27" s="26"/>
      <c r="AG27">
        <f t="shared" si="2"/>
        <v>13.539792</v>
      </c>
      <c r="AI27" s="75">
        <f>PXIL!L27</f>
        <v>0</v>
      </c>
      <c r="AJ27" s="75">
        <f>PXIL!R27</f>
        <v>0</v>
      </c>
      <c r="AK27" s="75">
        <f>RTM_IEX!L27</f>
        <v>0.96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</v>
      </c>
      <c r="AB28" s="117">
        <f>-STOA!R28</f>
        <v>0</v>
      </c>
      <c r="AC28">
        <f t="shared" si="0"/>
        <v>0.126192</v>
      </c>
      <c r="AD28">
        <f t="shared" si="1"/>
        <v>14.213808</v>
      </c>
      <c r="AE28">
        <f>'IDT-1'!D28</f>
        <v>0</v>
      </c>
      <c r="AF28" s="26"/>
      <c r="AG28">
        <f t="shared" si="2"/>
        <v>14.213808</v>
      </c>
      <c r="AI28" s="75">
        <f>PXIL!L28</f>
        <v>0</v>
      </c>
      <c r="AJ28" s="75">
        <f>PXIL!R28</f>
        <v>0</v>
      </c>
      <c r="AK28" s="75">
        <f>RTM_IEX!L28</f>
        <v>1.64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7.9</v>
      </c>
      <c r="AB29" s="117">
        <f>-STOA!R29</f>
        <v>0</v>
      </c>
      <c r="AC29">
        <f t="shared" si="0"/>
        <v>0.128744</v>
      </c>
      <c r="AD29">
        <f t="shared" si="1"/>
        <v>14.501256</v>
      </c>
      <c r="AE29">
        <f>'IDT-1'!D29</f>
        <v>0</v>
      </c>
      <c r="AF29" s="26"/>
      <c r="AG29">
        <f t="shared" si="2"/>
        <v>14.501256</v>
      </c>
      <c r="AI29" s="75">
        <f>PXIL!L29</f>
        <v>0</v>
      </c>
      <c r="AJ29" s="75">
        <f>PXIL!R29</f>
        <v>0</v>
      </c>
      <c r="AK29" s="75">
        <f>RTM_IEX!L29</f>
        <v>1.73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8.19</v>
      </c>
      <c r="AB30" s="117">
        <f>-STOA!R30</f>
        <v>0</v>
      </c>
      <c r="AC30">
        <f t="shared" si="0"/>
        <v>0.12962399999999999</v>
      </c>
      <c r="AD30">
        <f t="shared" si="1"/>
        <v>14.600375999999997</v>
      </c>
      <c r="AE30">
        <f>'IDT-1'!D30</f>
        <v>0</v>
      </c>
      <c r="AF30" s="26"/>
      <c r="AG30">
        <f t="shared" si="2"/>
        <v>14.600375999999997</v>
      </c>
      <c r="AI30" s="75">
        <f>PXIL!L30</f>
        <v>0</v>
      </c>
      <c r="AJ30" s="75">
        <f>PXIL!R30</f>
        <v>0</v>
      </c>
      <c r="AK30" s="75">
        <f>RTM_IEX!L30</f>
        <v>1.54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8.58</v>
      </c>
      <c r="AB31" s="117">
        <f>-STOA!R31</f>
        <v>0</v>
      </c>
      <c r="AC31">
        <f t="shared" si="0"/>
        <v>0.18048800000000001</v>
      </c>
      <c r="AD31">
        <f t="shared" si="1"/>
        <v>20.329511999999998</v>
      </c>
      <c r="AE31">
        <f>'IDT-1'!D31</f>
        <v>0</v>
      </c>
      <c r="AF31" s="26"/>
      <c r="AG31">
        <f t="shared" si="2"/>
        <v>20.329511999999998</v>
      </c>
      <c r="AI31" s="75">
        <f>PXIL!L31</f>
        <v>0</v>
      </c>
      <c r="AJ31" s="75">
        <f>PXIL!R31</f>
        <v>0</v>
      </c>
      <c r="AK31" s="75">
        <f>RTM_IEX!L31</f>
        <v>6.93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8.9700000000000006</v>
      </c>
      <c r="AB32" s="117">
        <f>-STOA!R32</f>
        <v>0</v>
      </c>
      <c r="AC32">
        <f t="shared" si="0"/>
        <v>0.122936</v>
      </c>
      <c r="AD32">
        <f t="shared" si="1"/>
        <v>13.847064</v>
      </c>
      <c r="AE32">
        <f>'IDT-1'!D32</f>
        <v>0</v>
      </c>
      <c r="AF32" s="26"/>
      <c r="AG32">
        <f t="shared" si="2"/>
        <v>13.847064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9.56</v>
      </c>
      <c r="AB33" s="117">
        <f>-STOA!R33</f>
        <v>0</v>
      </c>
      <c r="AC33">
        <f t="shared" si="0"/>
        <v>0.14757599999999998</v>
      </c>
      <c r="AD33">
        <f t="shared" si="1"/>
        <v>16.622423999999999</v>
      </c>
      <c r="AE33">
        <f>'IDT-1'!D33</f>
        <v>0</v>
      </c>
      <c r="AF33" s="26"/>
      <c r="AG33">
        <f t="shared" si="2"/>
        <v>16.622423999999999</v>
      </c>
      <c r="AI33" s="75">
        <f>PXIL!L33</f>
        <v>0</v>
      </c>
      <c r="AJ33" s="75">
        <f>PXIL!R33</f>
        <v>0</v>
      </c>
      <c r="AK33" s="75">
        <f>RTM_IEX!L33</f>
        <v>2.21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10.15</v>
      </c>
      <c r="AB34" s="117">
        <f>-STOA!R34</f>
        <v>0</v>
      </c>
      <c r="AC34">
        <f t="shared" si="0"/>
        <v>0.15365003694273416</v>
      </c>
      <c r="AD34">
        <f t="shared" si="1"/>
        <v>17.306581433822505</v>
      </c>
      <c r="AE34">
        <f>'IDT-1'!D34</f>
        <v>0</v>
      </c>
      <c r="AF34" s="26"/>
      <c r="AG34">
        <f t="shared" si="2"/>
        <v>17.306581433822505</v>
      </c>
      <c r="AI34" s="75">
        <f>PXIL!L34</f>
        <v>0</v>
      </c>
      <c r="AJ34" s="75">
        <f>PXIL!R34</f>
        <v>0</v>
      </c>
      <c r="AK34" s="75">
        <f>RTM_IEX!L34</f>
        <v>2.31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10.73</v>
      </c>
      <c r="AB35" s="117">
        <f>-STOA!R35</f>
        <v>0</v>
      </c>
      <c r="AC35">
        <f t="shared" si="0"/>
        <v>0.15541003694273414</v>
      </c>
      <c r="AD35">
        <f t="shared" si="1"/>
        <v>17.50482143382251</v>
      </c>
      <c r="AE35">
        <f>'IDT-1'!D35</f>
        <v>0</v>
      </c>
      <c r="AF35" s="26"/>
      <c r="AG35">
        <f t="shared" si="2"/>
        <v>17.50482143382251</v>
      </c>
      <c r="AI35" s="75">
        <f>PXIL!L35</f>
        <v>0</v>
      </c>
      <c r="AJ35" s="75">
        <f>PXIL!R35</f>
        <v>0</v>
      </c>
      <c r="AK35" s="75">
        <f>RTM_IEX!L35</f>
        <v>1.93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10.54</v>
      </c>
      <c r="AB36" s="117">
        <f>-STOA!R36</f>
        <v>0</v>
      </c>
      <c r="AC36">
        <f t="shared" si="0"/>
        <v>0.13675403694273414</v>
      </c>
      <c r="AD36">
        <f t="shared" si="1"/>
        <v>15.403477433822507</v>
      </c>
      <c r="AE36">
        <f>'IDT-1'!D36</f>
        <v>0</v>
      </c>
      <c r="AF36" s="26"/>
      <c r="AG36">
        <f t="shared" si="2"/>
        <v>15.403477433822507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11.51</v>
      </c>
      <c r="AB37" s="117">
        <f>-STOA!R37</f>
        <v>0</v>
      </c>
      <c r="AC37">
        <f t="shared" si="0"/>
        <v>0.20460203694273413</v>
      </c>
      <c r="AD37">
        <f t="shared" si="1"/>
        <v>23.045629433822509</v>
      </c>
      <c r="AE37">
        <f>'IDT-1'!D37</f>
        <v>0</v>
      </c>
      <c r="AF37" s="26"/>
      <c r="AG37">
        <f t="shared" si="2"/>
        <v>23.045629433822509</v>
      </c>
      <c r="AI37" s="75">
        <f>PXIL!L37</f>
        <v>0</v>
      </c>
      <c r="AJ37" s="75">
        <f>PXIL!R37</f>
        <v>0</v>
      </c>
      <c r="AK37" s="75">
        <f>RTM_IEX!L37</f>
        <v>6.74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12.49</v>
      </c>
      <c r="AB38" s="117">
        <f>-STOA!R38</f>
        <v>0</v>
      </c>
      <c r="AC38">
        <f t="shared" si="0"/>
        <v>0.15391403694273414</v>
      </c>
      <c r="AD38">
        <f t="shared" si="1"/>
        <v>17.336317433822508</v>
      </c>
      <c r="AE38">
        <f>'IDT-1'!D38</f>
        <v>0</v>
      </c>
      <c r="AF38" s="26"/>
      <c r="AG38">
        <f t="shared" si="2"/>
        <v>17.336317433822508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4.9997715538904375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5.58</v>
      </c>
      <c r="AB39" s="117">
        <f>-STOA!R39</f>
        <v>0</v>
      </c>
      <c r="AC39">
        <f t="shared" si="0"/>
        <v>0.15998198967423585</v>
      </c>
      <c r="AD39">
        <f t="shared" si="1"/>
        <v>18.019789564216204</v>
      </c>
      <c r="AE39">
        <f>'IDT-1'!D39</f>
        <v>0</v>
      </c>
      <c r="AF39" s="26"/>
      <c r="AG39">
        <f t="shared" si="2"/>
        <v>18.019789564216204</v>
      </c>
      <c r="AI39" s="75">
        <f>PXIL!L39</f>
        <v>0</v>
      </c>
      <c r="AJ39" s="75">
        <f>PXIL!R39</f>
        <v>0</v>
      </c>
      <c r="AK39" s="75">
        <f>RTM_IEX!L39</f>
        <v>7.6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4.9997715538904375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5.97</v>
      </c>
      <c r="AB40" s="117">
        <f>-STOA!R40</f>
        <v>0</v>
      </c>
      <c r="AC40">
        <f t="shared" si="0"/>
        <v>0.16174198967423586</v>
      </c>
      <c r="AD40">
        <f t="shared" si="1"/>
        <v>18.218029564216199</v>
      </c>
      <c r="AE40">
        <f>'IDT-1'!D40</f>
        <v>0</v>
      </c>
      <c r="AF40" s="26"/>
      <c r="AG40">
        <f t="shared" si="2"/>
        <v>18.218029564216199</v>
      </c>
      <c r="AI40" s="75">
        <f>PXIL!L40</f>
        <v>0</v>
      </c>
      <c r="AJ40" s="75">
        <f>PXIL!R40</f>
        <v>0</v>
      </c>
      <c r="AK40" s="75">
        <f>RTM_IEX!L40</f>
        <v>7.41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4.9997715538904375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6.55</v>
      </c>
      <c r="AB41" s="117">
        <f>-STOA!R41</f>
        <v>0</v>
      </c>
      <c r="AC41">
        <f t="shared" si="0"/>
        <v>0.16429398967423586</v>
      </c>
      <c r="AD41">
        <f t="shared" si="1"/>
        <v>18.505477564216203</v>
      </c>
      <c r="AE41">
        <f>'IDT-1'!D41</f>
        <v>0</v>
      </c>
      <c r="AF41" s="26"/>
      <c r="AG41">
        <f t="shared" si="2"/>
        <v>18.505477564216203</v>
      </c>
      <c r="AI41" s="75">
        <f>PXIL!L41</f>
        <v>0</v>
      </c>
      <c r="AJ41" s="75">
        <f>PXIL!R41</f>
        <v>0</v>
      </c>
      <c r="AK41" s="75">
        <f>RTM_IEX!L41</f>
        <v>7.12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6.46</v>
      </c>
      <c r="AB42" s="117">
        <f>-STOA!R42</f>
        <v>0</v>
      </c>
      <c r="AC42">
        <f t="shared" si="0"/>
        <v>0.16350198967423585</v>
      </c>
      <c r="AD42">
        <f t="shared" si="1"/>
        <v>18.416269564216204</v>
      </c>
      <c r="AE42">
        <f>'IDT-1'!D42</f>
        <v>0</v>
      </c>
      <c r="AF42" s="26"/>
      <c r="AG42">
        <f t="shared" si="2"/>
        <v>18.416269564216204</v>
      </c>
      <c r="AI42" s="75">
        <f>PXIL!L42</f>
        <v>0</v>
      </c>
      <c r="AJ42" s="75">
        <f>PXIL!R42</f>
        <v>0</v>
      </c>
      <c r="AK42" s="75">
        <f>RTM_IEX!L42</f>
        <v>7.12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4.9997715538904375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6.65</v>
      </c>
      <c r="AB43" s="117">
        <f>-STOA!R43</f>
        <v>0</v>
      </c>
      <c r="AC43">
        <f t="shared" si="0"/>
        <v>0.21436598967423587</v>
      </c>
      <c r="AD43">
        <f t="shared" si="1"/>
        <v>24.145405564216205</v>
      </c>
      <c r="AE43">
        <f>'IDT-1'!D43</f>
        <v>0</v>
      </c>
      <c r="AF43" s="26"/>
      <c r="AG43">
        <f t="shared" si="2"/>
        <v>24.145405564216205</v>
      </c>
      <c r="AI43" s="75">
        <f>PXIL!L43</f>
        <v>0</v>
      </c>
      <c r="AJ43" s="75">
        <f>PXIL!R43</f>
        <v>0</v>
      </c>
      <c r="AK43" s="75">
        <f>RTM_IEX!L43</f>
        <v>12.71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4.9997715538904375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7.43</v>
      </c>
      <c r="AB44" s="117">
        <f>-STOA!R44</f>
        <v>0</v>
      </c>
      <c r="AC44">
        <f t="shared" si="0"/>
        <v>0.14326198967423584</v>
      </c>
      <c r="AD44">
        <f t="shared" si="1"/>
        <v>16.136509564216201</v>
      </c>
      <c r="AE44">
        <f>'IDT-1'!D44</f>
        <v>0</v>
      </c>
      <c r="AF44" s="26"/>
      <c r="AG44">
        <f t="shared" si="2"/>
        <v>16.136509564216201</v>
      </c>
      <c r="AI44" s="75">
        <f>PXIL!L44</f>
        <v>0</v>
      </c>
      <c r="AJ44" s="75">
        <f>PXIL!R44</f>
        <v>0</v>
      </c>
      <c r="AK44" s="75">
        <f>RTM_IEX!L44</f>
        <v>3.85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4.9997715538904375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5.58</v>
      </c>
      <c r="AB45" s="117">
        <f>-STOA!R45</f>
        <v>0</v>
      </c>
      <c r="AC45">
        <f t="shared" si="0"/>
        <v>0.16341398967423587</v>
      </c>
      <c r="AD45">
        <f t="shared" si="1"/>
        <v>18.406357564216204</v>
      </c>
      <c r="AE45">
        <f>'IDT-1'!D45</f>
        <v>0</v>
      </c>
      <c r="AF45" s="26"/>
      <c r="AG45">
        <f t="shared" si="2"/>
        <v>18.406357564216204</v>
      </c>
      <c r="AI45" s="75">
        <f>PXIL!L45</f>
        <v>0</v>
      </c>
      <c r="AJ45" s="75">
        <f>PXIL!R45</f>
        <v>0</v>
      </c>
      <c r="AK45" s="75">
        <f>RTM_IEX!L45</f>
        <v>7.99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4.9997715538904375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6.36</v>
      </c>
      <c r="AB46" s="117">
        <f>-STOA!R46</f>
        <v>0</v>
      </c>
      <c r="AC46">
        <f t="shared" si="0"/>
        <v>0.16182998967423587</v>
      </c>
      <c r="AD46">
        <f t="shared" si="1"/>
        <v>18.227941564216202</v>
      </c>
      <c r="AE46">
        <f>'IDT-1'!D46</f>
        <v>0</v>
      </c>
      <c r="AF46" s="26"/>
      <c r="AG46">
        <f t="shared" si="2"/>
        <v>18.227941564216202</v>
      </c>
      <c r="AI46" s="75">
        <f>PXIL!L46</f>
        <v>0</v>
      </c>
      <c r="AJ46" s="75">
        <f>PXIL!R46</f>
        <v>0</v>
      </c>
      <c r="AK46" s="75">
        <f>RTM_IEX!L46</f>
        <v>7.03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7.63</v>
      </c>
      <c r="AB47" s="117">
        <f>-STOA!R47</f>
        <v>0</v>
      </c>
      <c r="AC47">
        <f t="shared" si="0"/>
        <v>0.16200598967423585</v>
      </c>
      <c r="AD47">
        <f t="shared" si="1"/>
        <v>18.247765564216202</v>
      </c>
      <c r="AE47">
        <f>'IDT-1'!D47</f>
        <v>0</v>
      </c>
      <c r="AF47" s="26"/>
      <c r="AG47">
        <f t="shared" si="2"/>
        <v>18.247765564216202</v>
      </c>
      <c r="AI47" s="75">
        <f>PXIL!L47</f>
        <v>0</v>
      </c>
      <c r="AJ47" s="75">
        <f>PXIL!R47</f>
        <v>0</v>
      </c>
      <c r="AK47" s="75">
        <f>RTM_IEX!L47</f>
        <v>5.78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7.53</v>
      </c>
      <c r="AB48" s="117">
        <f>-STOA!R48</f>
        <v>0</v>
      </c>
      <c r="AC48">
        <f t="shared" si="0"/>
        <v>0.15857398967423586</v>
      </c>
      <c r="AD48">
        <f t="shared" si="1"/>
        <v>17.861197564216202</v>
      </c>
      <c r="AE48">
        <f>'IDT-1'!D48</f>
        <v>0</v>
      </c>
      <c r="AF48" s="26"/>
      <c r="AG48">
        <f t="shared" si="2"/>
        <v>17.861197564216202</v>
      </c>
      <c r="AI48" s="75">
        <f>PXIL!L48</f>
        <v>0</v>
      </c>
      <c r="AJ48" s="75">
        <f>PXIL!R48</f>
        <v>0</v>
      </c>
      <c r="AK48" s="75">
        <f>RTM_IEX!L48</f>
        <v>5.49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7.53</v>
      </c>
      <c r="AB49" s="117">
        <f>-STOA!R49</f>
        <v>0</v>
      </c>
      <c r="AC49">
        <f t="shared" si="0"/>
        <v>0.18646998967423586</v>
      </c>
      <c r="AD49">
        <f t="shared" si="1"/>
        <v>21.003301564216201</v>
      </c>
      <c r="AE49">
        <f>'IDT-1'!D49</f>
        <v>0</v>
      </c>
      <c r="AF49" s="26"/>
      <c r="AG49">
        <f t="shared" si="2"/>
        <v>21.003301564216201</v>
      </c>
      <c r="AI49" s="75">
        <f>PXIL!L49</f>
        <v>0</v>
      </c>
      <c r="AJ49" s="75">
        <f>PXIL!R49</f>
        <v>0</v>
      </c>
      <c r="AK49" s="75">
        <f>RTM_IEX!L49</f>
        <v>8.66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7.43</v>
      </c>
      <c r="AB50" s="117">
        <f>-STOA!R50</f>
        <v>0</v>
      </c>
      <c r="AC50">
        <f t="shared" si="0"/>
        <v>0.12636598967423585</v>
      </c>
      <c r="AD50">
        <f t="shared" si="1"/>
        <v>14.2334055642162</v>
      </c>
      <c r="AE50">
        <f>'IDT-1'!D50</f>
        <v>0</v>
      </c>
      <c r="AF50" s="26"/>
      <c r="AG50">
        <f t="shared" si="2"/>
        <v>14.2334055642162</v>
      </c>
      <c r="AI50" s="75">
        <f>PXIL!L50</f>
        <v>0</v>
      </c>
      <c r="AJ50" s="75">
        <f>PXIL!R50</f>
        <v>0</v>
      </c>
      <c r="AK50" s="75">
        <f>RTM_IEX!L50</f>
        <v>1.93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4.9997715538904375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7.43</v>
      </c>
      <c r="AB51" s="117">
        <f>-STOA!R51</f>
        <v>0</v>
      </c>
      <c r="AC51">
        <f t="shared" si="0"/>
        <v>0.14669398967423586</v>
      </c>
      <c r="AD51">
        <f t="shared" si="1"/>
        <v>16.523077564216198</v>
      </c>
      <c r="AE51">
        <f>'IDT-1'!D51</f>
        <v>0</v>
      </c>
      <c r="AF51" s="26"/>
      <c r="AG51">
        <f t="shared" si="2"/>
        <v>16.523077564216198</v>
      </c>
      <c r="AI51" s="75">
        <f>PXIL!L51</f>
        <v>0</v>
      </c>
      <c r="AJ51" s="75">
        <f>PXIL!R51</f>
        <v>0</v>
      </c>
      <c r="AK51" s="75">
        <f>RTM_IEX!L51</f>
        <v>4.24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4.9997715538904375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7.34</v>
      </c>
      <c r="AB52" s="117">
        <f>-STOA!R52</f>
        <v>0</v>
      </c>
      <c r="AC52">
        <f t="shared" si="0"/>
        <v>0.14246998967423585</v>
      </c>
      <c r="AD52">
        <f t="shared" si="1"/>
        <v>16.047301564216202</v>
      </c>
      <c r="AE52">
        <f>'IDT-1'!D52</f>
        <v>0</v>
      </c>
      <c r="AF52" s="26"/>
      <c r="AG52">
        <f t="shared" si="2"/>
        <v>16.047301564216202</v>
      </c>
      <c r="AI52" s="75">
        <f>PXIL!L52</f>
        <v>0</v>
      </c>
      <c r="AJ52" s="75">
        <f>PXIL!R52</f>
        <v>0</v>
      </c>
      <c r="AK52" s="75">
        <f>RTM_IEX!L52</f>
        <v>3.85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7.34</v>
      </c>
      <c r="AB53" s="117">
        <f>-STOA!R53</f>
        <v>0</v>
      </c>
      <c r="AC53">
        <f t="shared" si="0"/>
        <v>0.134024</v>
      </c>
      <c r="AD53">
        <f t="shared" si="1"/>
        <v>15.095976</v>
      </c>
      <c r="AE53">
        <f>'IDT-1'!D53</f>
        <v>0</v>
      </c>
      <c r="AF53" s="26"/>
      <c r="AG53">
        <f t="shared" si="2"/>
        <v>15.095976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7.14</v>
      </c>
      <c r="AB54" s="117">
        <f>-STOA!R54</f>
        <v>0</v>
      </c>
      <c r="AC54">
        <f t="shared" si="0"/>
        <v>0.12971200000000002</v>
      </c>
      <c r="AD54">
        <f t="shared" si="1"/>
        <v>14.610288000000001</v>
      </c>
      <c r="AE54">
        <f>'IDT-1'!D54</f>
        <v>0</v>
      </c>
      <c r="AF54" s="26"/>
      <c r="AG54">
        <f t="shared" si="2"/>
        <v>14.610288000000001</v>
      </c>
      <c r="AI54" s="75">
        <f>PXIL!L54</f>
        <v>0</v>
      </c>
      <c r="AJ54" s="75">
        <f>PXIL!R54</f>
        <v>0</v>
      </c>
      <c r="AK54" s="75">
        <f>RTM_IEX!L54</f>
        <v>2.6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6.95</v>
      </c>
      <c r="AB55" s="117">
        <f>-STOA!R55</f>
        <v>0</v>
      </c>
      <c r="AC55">
        <f t="shared" si="0"/>
        <v>0.15426400000000001</v>
      </c>
      <c r="AD55">
        <f t="shared" si="1"/>
        <v>17.375736</v>
      </c>
      <c r="AE55">
        <f>'IDT-1'!D55</f>
        <v>0</v>
      </c>
      <c r="AF55" s="26"/>
      <c r="AG55">
        <f t="shared" si="2"/>
        <v>17.375736</v>
      </c>
      <c r="AI55" s="75">
        <f>PXIL!L55</f>
        <v>0</v>
      </c>
      <c r="AJ55" s="75">
        <f>PXIL!R55</f>
        <v>0</v>
      </c>
      <c r="AK55" s="75">
        <f>RTM_IEX!L55</f>
        <v>5.58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6.95</v>
      </c>
      <c r="AB56" s="117">
        <f>-STOA!R56</f>
        <v>0</v>
      </c>
      <c r="AC56">
        <f t="shared" si="0"/>
        <v>0.10516203694273414</v>
      </c>
      <c r="AD56">
        <f t="shared" si="1"/>
        <v>11.845069433822509</v>
      </c>
      <c r="AE56">
        <f>'IDT-1'!D56</f>
        <v>0</v>
      </c>
      <c r="AF56" s="26"/>
      <c r="AG56">
        <f t="shared" si="2"/>
        <v>11.845069433822509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6.75</v>
      </c>
      <c r="AB57" s="117">
        <f>-STOA!R57</f>
        <v>0</v>
      </c>
      <c r="AC57">
        <f t="shared" si="0"/>
        <v>0.10762603694273415</v>
      </c>
      <c r="AD57">
        <f t="shared" si="1"/>
        <v>12.122605433822509</v>
      </c>
      <c r="AE57">
        <f>'IDT-1'!D57</f>
        <v>0</v>
      </c>
      <c r="AF57" s="26"/>
      <c r="AG57">
        <f t="shared" si="2"/>
        <v>12.122605433822509</v>
      </c>
      <c r="AI57" s="75">
        <f>PXIL!L57</f>
        <v>0</v>
      </c>
      <c r="AJ57" s="75">
        <f>PXIL!R57</f>
        <v>0</v>
      </c>
      <c r="AK57" s="75">
        <f>RTM_IEX!L57</f>
        <v>0.48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6.06</v>
      </c>
      <c r="AB58" s="117">
        <f>-STOA!R58</f>
        <v>0</v>
      </c>
      <c r="AC58">
        <f t="shared" si="0"/>
        <v>0.10155200000000002</v>
      </c>
      <c r="AD58">
        <f t="shared" si="1"/>
        <v>11.438448000000001</v>
      </c>
      <c r="AE58">
        <f>'IDT-1'!D58</f>
        <v>0</v>
      </c>
      <c r="AF58" s="26"/>
      <c r="AG58">
        <f t="shared" si="2"/>
        <v>11.438448000000001</v>
      </c>
      <c r="AI58" s="75">
        <f>PXIL!L58</f>
        <v>0</v>
      </c>
      <c r="AJ58" s="75">
        <f>PXIL!R58</f>
        <v>0</v>
      </c>
      <c r="AK58" s="75">
        <f>RTM_IEX!L58</f>
        <v>0.48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5.77</v>
      </c>
      <c r="AB59" s="117">
        <f>-STOA!R59</f>
        <v>0</v>
      </c>
      <c r="AC59">
        <f t="shared" si="0"/>
        <v>9.9000000000000005E-2</v>
      </c>
      <c r="AD59">
        <f t="shared" si="1"/>
        <v>11.151</v>
      </c>
      <c r="AE59">
        <f>'IDT-1'!D59</f>
        <v>0</v>
      </c>
      <c r="AF59" s="26"/>
      <c r="AG59">
        <f t="shared" si="2"/>
        <v>11.151</v>
      </c>
      <c r="AI59" s="75">
        <f>PXIL!L59</f>
        <v>0</v>
      </c>
      <c r="AJ59" s="75">
        <f>PXIL!R59</f>
        <v>0</v>
      </c>
      <c r="AK59" s="75">
        <f>RTM_IEX!L59</f>
        <v>0.48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5.67</v>
      </c>
      <c r="AB60" s="117">
        <f>-STOA!R60</f>
        <v>0</v>
      </c>
      <c r="AC60">
        <f t="shared" si="0"/>
        <v>9.644800000000002E-2</v>
      </c>
      <c r="AD60">
        <f t="shared" si="1"/>
        <v>10.863552</v>
      </c>
      <c r="AE60">
        <f>'IDT-1'!D60</f>
        <v>0</v>
      </c>
      <c r="AF60" s="26"/>
      <c r="AG60">
        <f t="shared" si="2"/>
        <v>10.863552</v>
      </c>
      <c r="AI60" s="75">
        <f>PXIL!L60</f>
        <v>0</v>
      </c>
      <c r="AJ60" s="75">
        <f>PXIL!R60</f>
        <v>0</v>
      </c>
      <c r="AK60" s="75">
        <f>RTM_IEX!L60</f>
        <v>0.28999999999999998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4.99</v>
      </c>
      <c r="AB61" s="117">
        <f>-STOA!R61</f>
        <v>0</v>
      </c>
      <c r="AC61">
        <f t="shared" si="0"/>
        <v>0.13200000000000001</v>
      </c>
      <c r="AD61">
        <f t="shared" si="1"/>
        <v>14.868000000000002</v>
      </c>
      <c r="AE61">
        <f>'IDT-1'!D61</f>
        <v>0</v>
      </c>
      <c r="AF61" s="26"/>
      <c r="AG61">
        <f t="shared" si="2"/>
        <v>14.868000000000002</v>
      </c>
      <c r="AI61" s="75">
        <f>PXIL!L61</f>
        <v>0</v>
      </c>
      <c r="AJ61" s="75">
        <f>PXIL!R61</f>
        <v>0</v>
      </c>
      <c r="AK61" s="75">
        <f>RTM_IEX!L61</f>
        <v>5.01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4.3</v>
      </c>
      <c r="AB62" s="117">
        <f>-STOA!R62</f>
        <v>0</v>
      </c>
      <c r="AC62">
        <f t="shared" si="0"/>
        <v>8.184000000000001E-2</v>
      </c>
      <c r="AD62">
        <f t="shared" si="1"/>
        <v>9.218160000000001</v>
      </c>
      <c r="AE62">
        <f>'IDT-1'!D62</f>
        <v>0</v>
      </c>
      <c r="AF62" s="26"/>
      <c r="AG62">
        <f t="shared" si="2"/>
        <v>9.218160000000001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3.52</v>
      </c>
      <c r="AB63" s="117">
        <f>-STOA!R63</f>
        <v>0</v>
      </c>
      <c r="AC63">
        <f t="shared" si="0"/>
        <v>8.9408000000000015E-2</v>
      </c>
      <c r="AD63">
        <f t="shared" si="1"/>
        <v>10.070592000000001</v>
      </c>
      <c r="AE63">
        <f>'IDT-1'!D63</f>
        <v>0</v>
      </c>
      <c r="AF63" s="26"/>
      <c r="AG63">
        <f t="shared" si="2"/>
        <v>10.070592000000001</v>
      </c>
      <c r="AI63" s="75">
        <f>PXIL!L63</f>
        <v>0</v>
      </c>
      <c r="AJ63" s="75">
        <f>PXIL!R63</f>
        <v>0</v>
      </c>
      <c r="AK63" s="75">
        <f>RTM_IEX!L63</f>
        <v>1.64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3.42</v>
      </c>
      <c r="AB64" s="117">
        <f>-STOA!R64</f>
        <v>0</v>
      </c>
      <c r="AC64">
        <f t="shared" si="0"/>
        <v>8.8528000000000023E-2</v>
      </c>
      <c r="AD64">
        <f t="shared" si="1"/>
        <v>9.9714720000000021</v>
      </c>
      <c r="AE64">
        <f>'IDT-1'!D64</f>
        <v>0</v>
      </c>
      <c r="AF64" s="26"/>
      <c r="AG64">
        <f t="shared" si="2"/>
        <v>9.9714720000000021</v>
      </c>
      <c r="AI64" s="75">
        <f>PXIL!L64</f>
        <v>0</v>
      </c>
      <c r="AJ64" s="75">
        <f>PXIL!R64</f>
        <v>0</v>
      </c>
      <c r="AK64" s="75">
        <f>RTM_IEX!L64</f>
        <v>1.64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2.93</v>
      </c>
      <c r="AB65" s="117">
        <f>-STOA!R65</f>
        <v>0</v>
      </c>
      <c r="AC65">
        <f t="shared" si="0"/>
        <v>9.266400000000001E-2</v>
      </c>
      <c r="AD65">
        <f t="shared" si="1"/>
        <v>10.437336000000002</v>
      </c>
      <c r="AE65">
        <f>'IDT-1'!D65</f>
        <v>0</v>
      </c>
      <c r="AF65" s="26"/>
      <c r="AG65">
        <f t="shared" si="2"/>
        <v>10.437336000000002</v>
      </c>
      <c r="AI65" s="75">
        <f>PXIL!L65</f>
        <v>0</v>
      </c>
      <c r="AJ65" s="75">
        <f>PXIL!R65</f>
        <v>0</v>
      </c>
      <c r="AK65" s="75">
        <f>RTM_IEX!L65</f>
        <v>2.6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2.35</v>
      </c>
      <c r="AB66" s="117">
        <f>-STOA!R66</f>
        <v>0</v>
      </c>
      <c r="AC66">
        <f t="shared" si="0"/>
        <v>9.6005989674235848E-2</v>
      </c>
      <c r="AD66">
        <f t="shared" si="1"/>
        <v>10.813765564216203</v>
      </c>
      <c r="AE66">
        <f>'IDT-1'!D66</f>
        <v>0</v>
      </c>
      <c r="AF66" s="26"/>
      <c r="AG66">
        <f t="shared" si="2"/>
        <v>10.813765564216203</v>
      </c>
      <c r="AI66" s="75">
        <f>PXIL!L66</f>
        <v>0</v>
      </c>
      <c r="AJ66" s="75">
        <f>PXIL!R66</f>
        <v>0</v>
      </c>
      <c r="AK66" s="75">
        <f>RTM_IEX!L66</f>
        <v>3.56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5.61</v>
      </c>
      <c r="AB67" s="117">
        <f>-STOA!R67</f>
        <v>0</v>
      </c>
      <c r="AC67">
        <f t="shared" si="0"/>
        <v>0.13569398967423585</v>
      </c>
      <c r="AD67">
        <f t="shared" si="1"/>
        <v>15.284077564216203</v>
      </c>
      <c r="AE67">
        <f>'IDT-1'!D67</f>
        <v>0</v>
      </c>
      <c r="AF67" s="26"/>
      <c r="AG67">
        <f t="shared" si="2"/>
        <v>15.284077564216203</v>
      </c>
      <c r="AI67" s="75">
        <f>PXIL!L67</f>
        <v>0</v>
      </c>
      <c r="AJ67" s="75">
        <f>PXIL!R67</f>
        <v>0</v>
      </c>
      <c r="AK67" s="75">
        <f>RTM_IEX!L67</f>
        <v>4.8099999999999996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5.12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8.9053989674235862E-2</v>
      </c>
      <c r="AD68">
        <f t="shared" ref="AD68:AD98" si="4">SUM(B68:AB68,AI68:AR68)-AC68</f>
        <v>10.030717564216202</v>
      </c>
      <c r="AE68">
        <f>'IDT-1'!D68</f>
        <v>0</v>
      </c>
      <c r="AF68" s="26"/>
      <c r="AG68">
        <f t="shared" ref="AG68:AG98" si="5">SUM(AD68:AF68)</f>
        <v>10.030717564216202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4.63</v>
      </c>
      <c r="AB69" s="117">
        <f>-STOA!R69</f>
        <v>0</v>
      </c>
      <c r="AC69">
        <f t="shared" si="3"/>
        <v>0.11606998967423585</v>
      </c>
      <c r="AD69">
        <f t="shared" si="4"/>
        <v>13.073701564216202</v>
      </c>
      <c r="AE69">
        <f>'IDT-1'!D69</f>
        <v>0</v>
      </c>
      <c r="AF69" s="26"/>
      <c r="AG69">
        <f t="shared" si="5"/>
        <v>13.073701564216202</v>
      </c>
      <c r="AI69" s="75">
        <f>PXIL!L69</f>
        <v>0</v>
      </c>
      <c r="AJ69" s="75">
        <f>PXIL!R69</f>
        <v>0</v>
      </c>
      <c r="AK69" s="75">
        <f>RTM_IEX!L69</f>
        <v>3.56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4.53</v>
      </c>
      <c r="AB70" s="117">
        <f>-STOA!R70</f>
        <v>0</v>
      </c>
      <c r="AC70">
        <f t="shared" si="3"/>
        <v>0.11184598967423587</v>
      </c>
      <c r="AD70">
        <f t="shared" si="4"/>
        <v>12.597925564216201</v>
      </c>
      <c r="AE70">
        <f>'IDT-1'!D70</f>
        <v>0</v>
      </c>
      <c r="AF70" s="26"/>
      <c r="AG70">
        <f t="shared" si="5"/>
        <v>12.597925564216201</v>
      </c>
      <c r="AI70" s="75">
        <f>PXIL!L70</f>
        <v>0</v>
      </c>
      <c r="AJ70" s="75">
        <f>PXIL!R70</f>
        <v>0</v>
      </c>
      <c r="AK70" s="75">
        <f>RTM_IEX!L70</f>
        <v>3.18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4.05</v>
      </c>
      <c r="AB71" s="117">
        <f>-STOA!R71</f>
        <v>0</v>
      </c>
      <c r="AC71">
        <f t="shared" si="3"/>
        <v>0.12795200000000001</v>
      </c>
      <c r="AD71">
        <f t="shared" si="4"/>
        <v>14.412048</v>
      </c>
      <c r="AE71">
        <f>'IDT-1'!D71</f>
        <v>0</v>
      </c>
      <c r="AF71" s="26"/>
      <c r="AG71">
        <f t="shared" si="5"/>
        <v>14.412048</v>
      </c>
      <c r="AI71" s="75">
        <f>PXIL!L71</f>
        <v>0</v>
      </c>
      <c r="AJ71" s="75">
        <f>PXIL!R71</f>
        <v>0</v>
      </c>
      <c r="AK71" s="75">
        <f>RTM_IEX!L71</f>
        <v>5.49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3.85</v>
      </c>
      <c r="AB72" s="117">
        <f>-STOA!R72</f>
        <v>0</v>
      </c>
      <c r="AC72">
        <f t="shared" si="3"/>
        <v>7.7880000000000019E-2</v>
      </c>
      <c r="AD72">
        <f t="shared" si="4"/>
        <v>8.772120000000001</v>
      </c>
      <c r="AE72">
        <f>'IDT-1'!D72</f>
        <v>0</v>
      </c>
      <c r="AF72" s="26"/>
      <c r="AG72">
        <f t="shared" si="5"/>
        <v>8.772120000000001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3.85</v>
      </c>
      <c r="AB73" s="117">
        <f>-STOA!R73</f>
        <v>0</v>
      </c>
      <c r="AC73">
        <f t="shared" si="3"/>
        <v>0.19650400000000001</v>
      </c>
      <c r="AD73">
        <f t="shared" si="4"/>
        <v>22.133496000000001</v>
      </c>
      <c r="AE73">
        <f>'IDT-1'!D73</f>
        <v>0</v>
      </c>
      <c r="AF73" s="26"/>
      <c r="AG73">
        <f t="shared" si="5"/>
        <v>22.133496000000001</v>
      </c>
      <c r="AI73" s="75">
        <f>PXIL!L73</f>
        <v>0</v>
      </c>
      <c r="AJ73" s="75">
        <f>PXIL!R73</f>
        <v>0</v>
      </c>
      <c r="AK73" s="75">
        <f>RTM_IEX!L73</f>
        <v>13.48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3.85</v>
      </c>
      <c r="AB74" s="117">
        <f>-STOA!R74</f>
        <v>0</v>
      </c>
      <c r="AC74">
        <f t="shared" si="3"/>
        <v>7.7880000000000019E-2</v>
      </c>
      <c r="AD74">
        <f t="shared" si="4"/>
        <v>8.772120000000001</v>
      </c>
      <c r="AE74">
        <f>'IDT-1'!D74</f>
        <v>0</v>
      </c>
      <c r="AF74" s="26"/>
      <c r="AG74">
        <f t="shared" si="5"/>
        <v>8.772120000000001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9.6300000000000008</v>
      </c>
      <c r="AB75" s="117">
        <f>-STOA!R75</f>
        <v>0</v>
      </c>
      <c r="AC75">
        <f t="shared" si="3"/>
        <v>0.12874400000000003</v>
      </c>
      <c r="AD75">
        <f t="shared" si="4"/>
        <v>14.501256000000003</v>
      </c>
      <c r="AE75">
        <f>'IDT-1'!D75</f>
        <v>0</v>
      </c>
      <c r="AF75" s="26"/>
      <c r="AG75">
        <f t="shared" si="5"/>
        <v>14.501256000000003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9.6300000000000008</v>
      </c>
      <c r="AB76" s="117">
        <f>-STOA!R76</f>
        <v>0</v>
      </c>
      <c r="AC76">
        <f t="shared" si="3"/>
        <v>0.12874400000000003</v>
      </c>
      <c r="AD76">
        <f t="shared" si="4"/>
        <v>14.501256000000003</v>
      </c>
      <c r="AE76">
        <f>'IDT-1'!D76</f>
        <v>0</v>
      </c>
      <c r="AF76" s="26"/>
      <c r="AG76">
        <f t="shared" si="5"/>
        <v>14.501256000000003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9.6300000000000008</v>
      </c>
      <c r="AB77" s="117">
        <f>-STOA!R77</f>
        <v>0</v>
      </c>
      <c r="AC77">
        <f t="shared" si="3"/>
        <v>0.15840000000000004</v>
      </c>
      <c r="AD77">
        <f t="shared" si="4"/>
        <v>17.841600000000003</v>
      </c>
      <c r="AE77">
        <f>'IDT-1'!D77</f>
        <v>0</v>
      </c>
      <c r="AF77" s="26"/>
      <c r="AG77">
        <f t="shared" si="5"/>
        <v>17.841600000000003</v>
      </c>
      <c r="AI77" s="75">
        <f>PXIL!L77</f>
        <v>0</v>
      </c>
      <c r="AJ77" s="75">
        <f>PXIL!R77</f>
        <v>0</v>
      </c>
      <c r="AK77" s="75">
        <f>RTM_IEX!L77</f>
        <v>3.37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9.6300000000000008</v>
      </c>
      <c r="AB78" s="117">
        <f>-STOA!R78</f>
        <v>0</v>
      </c>
      <c r="AC78">
        <f t="shared" si="3"/>
        <v>0.15417600000000004</v>
      </c>
      <c r="AD78">
        <f t="shared" si="4"/>
        <v>17.365824000000003</v>
      </c>
      <c r="AE78">
        <f>'IDT-1'!D78</f>
        <v>0</v>
      </c>
      <c r="AF78" s="26"/>
      <c r="AG78">
        <f t="shared" si="5"/>
        <v>17.365824000000003</v>
      </c>
      <c r="AI78" s="75">
        <f>PXIL!L78</f>
        <v>0</v>
      </c>
      <c r="AJ78" s="75">
        <f>PXIL!R78</f>
        <v>0</v>
      </c>
      <c r="AK78" s="75">
        <f>RTM_IEX!L78</f>
        <v>2.89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9.6300000000000008</v>
      </c>
      <c r="AB79" s="117">
        <f>-STOA!R79</f>
        <v>0</v>
      </c>
      <c r="AC79">
        <f t="shared" si="3"/>
        <v>0.19650400000000001</v>
      </c>
      <c r="AD79">
        <f t="shared" si="4"/>
        <v>22.133496000000001</v>
      </c>
      <c r="AE79">
        <f>'IDT-1'!D79</f>
        <v>0</v>
      </c>
      <c r="AF79" s="26"/>
      <c r="AG79">
        <f t="shared" si="5"/>
        <v>22.133496000000001</v>
      </c>
      <c r="AI79" s="75">
        <f>PXIL!L79</f>
        <v>0</v>
      </c>
      <c r="AJ79" s="75">
        <f>PXIL!R79</f>
        <v>0</v>
      </c>
      <c r="AK79" s="75">
        <f>RTM_IEX!L79</f>
        <v>7.7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9.6300000000000008</v>
      </c>
      <c r="AB80" s="117">
        <f>-STOA!R80</f>
        <v>0</v>
      </c>
      <c r="AC80">
        <f t="shared" si="3"/>
        <v>0.12874400000000003</v>
      </c>
      <c r="AD80">
        <f t="shared" si="4"/>
        <v>14.501256000000003</v>
      </c>
      <c r="AE80">
        <f>'IDT-1'!D80</f>
        <v>0</v>
      </c>
      <c r="AF80" s="26"/>
      <c r="AG80">
        <f t="shared" si="5"/>
        <v>14.501256000000003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9.6300000000000008</v>
      </c>
      <c r="AB81" s="117">
        <f>-STOA!R81</f>
        <v>0</v>
      </c>
      <c r="AC81">
        <f t="shared" si="3"/>
        <v>0.15250400000000003</v>
      </c>
      <c r="AD81">
        <f t="shared" si="4"/>
        <v>17.177496000000001</v>
      </c>
      <c r="AE81">
        <f>'IDT-1'!D81</f>
        <v>0</v>
      </c>
      <c r="AF81" s="26"/>
      <c r="AG81">
        <f t="shared" si="5"/>
        <v>17.177496000000001</v>
      </c>
      <c r="AI81" s="75">
        <f>PXIL!L81</f>
        <v>0</v>
      </c>
      <c r="AJ81" s="75">
        <f>PXIL!R81</f>
        <v>0</v>
      </c>
      <c r="AK81" s="75">
        <f>RTM_IEX!L81</f>
        <v>2.7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9.6300000000000008</v>
      </c>
      <c r="AB82" s="117">
        <f>-STOA!R82</f>
        <v>0</v>
      </c>
      <c r="AC82">
        <f t="shared" si="3"/>
        <v>0.14995200000000003</v>
      </c>
      <c r="AD82">
        <f t="shared" si="4"/>
        <v>16.890048000000004</v>
      </c>
      <c r="AE82">
        <f>'IDT-1'!D82</f>
        <v>0</v>
      </c>
      <c r="AF82" s="26"/>
      <c r="AG82">
        <f t="shared" si="5"/>
        <v>16.890048000000004</v>
      </c>
      <c r="AI82" s="75">
        <f>PXIL!L82</f>
        <v>0</v>
      </c>
      <c r="AJ82" s="75">
        <f>PXIL!R82</f>
        <v>0</v>
      </c>
      <c r="AK82" s="75">
        <f>RTM_IEX!L82</f>
        <v>2.41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9.6300000000000008</v>
      </c>
      <c r="AB83" s="117">
        <f>-STOA!R83</f>
        <v>0</v>
      </c>
      <c r="AC83">
        <f t="shared" si="3"/>
        <v>0.14995200000000003</v>
      </c>
      <c r="AD83">
        <f t="shared" si="4"/>
        <v>16.890048000000004</v>
      </c>
      <c r="AE83">
        <f>'IDT-1'!D83</f>
        <v>0</v>
      </c>
      <c r="AF83" s="26"/>
      <c r="AG83">
        <f t="shared" si="5"/>
        <v>16.890048000000004</v>
      </c>
      <c r="AI83" s="75">
        <f>PXIL!L83</f>
        <v>0</v>
      </c>
      <c r="AJ83" s="75">
        <f>PXIL!R83</f>
        <v>0</v>
      </c>
      <c r="AK83" s="75">
        <f>RTM_IEX!L83</f>
        <v>2.41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9.6300000000000008</v>
      </c>
      <c r="AB84" s="117">
        <f>-STOA!R84</f>
        <v>0</v>
      </c>
      <c r="AC84">
        <f t="shared" si="3"/>
        <v>0.13719200000000004</v>
      </c>
      <c r="AD84">
        <f t="shared" si="4"/>
        <v>15.452808000000003</v>
      </c>
      <c r="AE84">
        <f>'IDT-1'!D84</f>
        <v>0</v>
      </c>
      <c r="AF84" s="26"/>
      <c r="AG84">
        <f t="shared" si="5"/>
        <v>15.452808000000003</v>
      </c>
      <c r="AI84" s="75">
        <f>PXIL!L84</f>
        <v>0</v>
      </c>
      <c r="AJ84" s="75">
        <f>PXIL!R84</f>
        <v>0</v>
      </c>
      <c r="AK84" s="75">
        <f>RTM_IEX!L84</f>
        <v>0.96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9.6300000000000008</v>
      </c>
      <c r="AB85" s="117">
        <f>-STOA!R85</f>
        <v>0</v>
      </c>
      <c r="AC85">
        <f t="shared" si="3"/>
        <v>0.17529803694273416</v>
      </c>
      <c r="AD85">
        <f t="shared" si="4"/>
        <v>19.744933433822506</v>
      </c>
      <c r="AE85">
        <f>'IDT-1'!D85</f>
        <v>0</v>
      </c>
      <c r="AF85" s="26"/>
      <c r="AG85">
        <f t="shared" si="5"/>
        <v>19.744933433822506</v>
      </c>
      <c r="AI85" s="75">
        <f>PXIL!L85</f>
        <v>0</v>
      </c>
      <c r="AJ85" s="75">
        <f>PXIL!R85</f>
        <v>0</v>
      </c>
      <c r="AK85" s="75">
        <f>RTM_IEX!L85</f>
        <v>5.29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9.6300000000000008</v>
      </c>
      <c r="AB86" s="117">
        <f>-STOA!R86</f>
        <v>0</v>
      </c>
      <c r="AC86">
        <f t="shared" si="3"/>
        <v>0.12874603694273415</v>
      </c>
      <c r="AD86">
        <f t="shared" si="4"/>
        <v>14.501485433822507</v>
      </c>
      <c r="AE86">
        <f>'IDT-1'!D86</f>
        <v>0</v>
      </c>
      <c r="AF86" s="26"/>
      <c r="AG86">
        <f t="shared" si="5"/>
        <v>14.501485433822507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0.13543403694273415</v>
      </c>
      <c r="AD87">
        <f t="shared" si="4"/>
        <v>15.254797433822509</v>
      </c>
      <c r="AE87">
        <f>'IDT-1'!D87</f>
        <v>0</v>
      </c>
      <c r="AF87" s="26"/>
      <c r="AG87">
        <f t="shared" si="5"/>
        <v>15.254797433822509</v>
      </c>
      <c r="AI87" s="75">
        <f>PXIL!L87</f>
        <v>0</v>
      </c>
      <c r="AJ87" s="75">
        <f>PXIL!R87</f>
        <v>0</v>
      </c>
      <c r="AK87" s="75">
        <f>RTM_IEX!L87</f>
        <v>5.58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0.13041803694273413</v>
      </c>
      <c r="AD88">
        <f t="shared" si="4"/>
        <v>14.689813433822508</v>
      </c>
      <c r="AE88">
        <f>'IDT-1'!D88</f>
        <v>0</v>
      </c>
      <c r="AF88" s="26"/>
      <c r="AG88">
        <f t="shared" si="5"/>
        <v>14.689813433822508</v>
      </c>
      <c r="AI88" s="75">
        <f>PXIL!L88</f>
        <v>0</v>
      </c>
      <c r="AJ88" s="75">
        <f>PXIL!R88</f>
        <v>0</v>
      </c>
      <c r="AK88" s="75">
        <f>RTM_IEX!L88</f>
        <v>5.01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0.12610603694273415</v>
      </c>
      <c r="AD89">
        <f t="shared" si="4"/>
        <v>14.204125433822508</v>
      </c>
      <c r="AE89">
        <f>'IDT-1'!D89</f>
        <v>0</v>
      </c>
      <c r="AF89" s="26"/>
      <c r="AG89">
        <f t="shared" si="5"/>
        <v>14.204125433822508</v>
      </c>
      <c r="AI89" s="75">
        <f>PXIL!L89</f>
        <v>0</v>
      </c>
      <c r="AJ89" s="75">
        <f>PXIL!R89</f>
        <v>0</v>
      </c>
      <c r="AK89" s="75">
        <f>RTM_IEX!L89</f>
        <v>4.5199999999999996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0.11343403694273414</v>
      </c>
      <c r="AD90">
        <f t="shared" si="4"/>
        <v>12.776797433822507</v>
      </c>
      <c r="AE90">
        <f>'IDT-1'!D90</f>
        <v>0</v>
      </c>
      <c r="AF90" s="26"/>
      <c r="AG90">
        <f t="shared" si="5"/>
        <v>12.776797433822507</v>
      </c>
      <c r="AI90" s="75">
        <f>PXIL!L90</f>
        <v>0</v>
      </c>
      <c r="AJ90" s="75">
        <f>PXIL!R90</f>
        <v>0</v>
      </c>
      <c r="AK90" s="75">
        <f>RTM_IEX!L90</f>
        <v>3.08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0.15153803694273416</v>
      </c>
      <c r="AD91">
        <f t="shared" si="4"/>
        <v>17.068693433822506</v>
      </c>
      <c r="AE91">
        <f>'IDT-1'!D91</f>
        <v>0</v>
      </c>
      <c r="AF91" s="26"/>
      <c r="AG91">
        <f t="shared" si="5"/>
        <v>17.068693433822506</v>
      </c>
      <c r="AI91" s="75">
        <f>PXIL!L91</f>
        <v>0</v>
      </c>
      <c r="AJ91" s="75">
        <f>PXIL!R91</f>
        <v>0</v>
      </c>
      <c r="AK91" s="75">
        <f>RTM_IEX!L91</f>
        <v>7.41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8.633003694273414E-2</v>
      </c>
      <c r="AD92">
        <f t="shared" si="4"/>
        <v>9.7239014338225083</v>
      </c>
      <c r="AE92">
        <f>'IDT-1'!D92</f>
        <v>0</v>
      </c>
      <c r="AF92" s="26"/>
      <c r="AG92">
        <f t="shared" si="5"/>
        <v>9.7239014338225083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0.10498603694273415</v>
      </c>
      <c r="AD93">
        <f t="shared" si="4"/>
        <v>11.825245433822509</v>
      </c>
      <c r="AE93">
        <f>'IDT-1'!D93</f>
        <v>0</v>
      </c>
      <c r="AF93" s="26"/>
      <c r="AG93">
        <f t="shared" si="5"/>
        <v>11.825245433822509</v>
      </c>
      <c r="AI93" s="75">
        <f>PXIL!L93</f>
        <v>0</v>
      </c>
      <c r="AJ93" s="75">
        <f>PXIL!R93</f>
        <v>0</v>
      </c>
      <c r="AK93" s="75">
        <f>RTM_IEX!L93</f>
        <v>2.12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0.10076203694273414</v>
      </c>
      <c r="AD94">
        <f t="shared" si="4"/>
        <v>11.349469433822508</v>
      </c>
      <c r="AE94">
        <f>'IDT-1'!D94</f>
        <v>0</v>
      </c>
      <c r="AF94" s="26"/>
      <c r="AG94">
        <f t="shared" si="5"/>
        <v>11.349469433822508</v>
      </c>
      <c r="AI94" s="75">
        <f>PXIL!L94</f>
        <v>0</v>
      </c>
      <c r="AJ94" s="75">
        <f>PXIL!R94</f>
        <v>0</v>
      </c>
      <c r="AK94" s="75">
        <f>RTM_IEX!L94</f>
        <v>1.64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9.7330036942734136E-2</v>
      </c>
      <c r="AD95">
        <f t="shared" si="4"/>
        <v>10.962901433822507</v>
      </c>
      <c r="AE95">
        <f>'IDT-1'!D95</f>
        <v>0</v>
      </c>
      <c r="AF95" s="26"/>
      <c r="AG95">
        <f t="shared" si="5"/>
        <v>10.962901433822507</v>
      </c>
      <c r="AI95" s="75">
        <f>PXIL!L95</f>
        <v>0</v>
      </c>
      <c r="AJ95" s="75">
        <f>PXIL!R95</f>
        <v>0</v>
      </c>
      <c r="AK95" s="75">
        <f>RTM_IEX!L95</f>
        <v>1.25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8.633003694273414E-2</v>
      </c>
      <c r="AD96">
        <f t="shared" si="4"/>
        <v>9.7239014338225083</v>
      </c>
      <c r="AE96">
        <f>'IDT-1'!D96</f>
        <v>0</v>
      </c>
      <c r="AF96" s="26"/>
      <c r="AG96">
        <f t="shared" si="5"/>
        <v>9.7239014338225083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0.12698603694273414</v>
      </c>
      <c r="AD97">
        <f t="shared" si="4"/>
        <v>14.303245433822509</v>
      </c>
      <c r="AE97">
        <f>'IDT-1'!D97</f>
        <v>0</v>
      </c>
      <c r="AF97" s="26"/>
      <c r="AG97">
        <f t="shared" si="5"/>
        <v>14.303245433822509</v>
      </c>
      <c r="AI97" s="75">
        <f>PXIL!L97</f>
        <v>0</v>
      </c>
      <c r="AJ97" s="75">
        <f>PXIL!R97</f>
        <v>0</v>
      </c>
      <c r="AK97" s="75">
        <f>RTM_IEX!L97</f>
        <v>4.62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8.633003694273414E-2</v>
      </c>
      <c r="AD98">
        <f t="shared" si="4"/>
        <v>9.7239014338225083</v>
      </c>
      <c r="AE98">
        <f>'IDT-1'!D98</f>
        <v>0</v>
      </c>
      <c r="AF98" s="26"/>
      <c r="AG98">
        <f t="shared" si="5"/>
        <v>9.7239014338225083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0.12000152037554392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0.14524999999999985</v>
      </c>
      <c r="AB99" s="117">
        <f t="shared" si="6"/>
        <v>0</v>
      </c>
      <c r="AC99">
        <f t="shared" si="6"/>
        <v>2.9477493793047867E-3</v>
      </c>
      <c r="AD99">
        <f t="shared" si="6"/>
        <v>0.3320237709962392</v>
      </c>
      <c r="AE99">
        <f t="shared" ref="AE99:AR99" si="7">SUM(AE3:AE98)/4000</f>
        <v>0</v>
      </c>
      <c r="AG99">
        <f t="shared" si="7"/>
        <v>0.3320237709962392</v>
      </c>
      <c r="AI99">
        <f t="shared" si="7"/>
        <v>0</v>
      </c>
      <c r="AJ99">
        <f t="shared" si="7"/>
        <v>0</v>
      </c>
      <c r="AK99">
        <f t="shared" si="7"/>
        <v>6.9719999999999976E-2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14.435919999999999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1.44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0.139708096</v>
      </c>
      <c r="AD3">
        <f>SUM(B3:AB3,AI3:AR3)-AC3</f>
        <v>15.736211903999999</v>
      </c>
      <c r="AE3">
        <v>0</v>
      </c>
      <c r="AF3" s="26"/>
      <c r="AG3">
        <f>SUM(AD3:AF3)</f>
        <v>15.736211903999999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14.435919999999999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0.12870809599999999</v>
      </c>
      <c r="AD4">
        <f t="shared" ref="AD4:AD67" si="1">SUM(B4:AB4,AI4:AR4)-AC4</f>
        <v>14.497211903999998</v>
      </c>
      <c r="AE4">
        <v>0</v>
      </c>
      <c r="AF4" s="26"/>
      <c r="AG4">
        <f t="shared" ref="AG4:AG67" si="2">SUM(AD4:AF4)</f>
        <v>14.497211903999998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2.21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0.14648409600000001</v>
      </c>
      <c r="AD5">
        <f t="shared" si="1"/>
        <v>16.499435904000002</v>
      </c>
      <c r="AE5">
        <v>0</v>
      </c>
      <c r="AF5" s="26"/>
      <c r="AG5">
        <f t="shared" si="2"/>
        <v>16.499435904000002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13.573281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0.1194448728</v>
      </c>
      <c r="AD6">
        <f t="shared" si="1"/>
        <v>13.453836127199999</v>
      </c>
      <c r="AE6">
        <v>0</v>
      </c>
      <c r="AF6" s="26"/>
      <c r="AG6">
        <f t="shared" si="2"/>
        <v>13.453836127199999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11.151911999999999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9.8136825600000005E-2</v>
      </c>
      <c r="AD7">
        <f t="shared" si="1"/>
        <v>11.0537751744</v>
      </c>
      <c r="AE7">
        <v>0</v>
      </c>
      <c r="AF7" s="26"/>
      <c r="AG7">
        <f t="shared" si="2"/>
        <v>11.0537751744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10.604889999999999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9.3323032E-2</v>
      </c>
      <c r="AD8">
        <f t="shared" si="1"/>
        <v>10.511566967999999</v>
      </c>
      <c r="AE8">
        <v>0</v>
      </c>
      <c r="AF8" s="26"/>
      <c r="AG8">
        <f t="shared" si="2"/>
        <v>10.511566967999999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5.6586639999999999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4.97962432E-2</v>
      </c>
      <c r="AD9">
        <f t="shared" si="1"/>
        <v>5.6088677567999996</v>
      </c>
      <c r="AE9">
        <v>0</v>
      </c>
      <c r="AF9" s="26"/>
      <c r="AG9">
        <f t="shared" si="2"/>
        <v>5.6088677567999996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9.8394290000000009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8.6586975200000013E-2</v>
      </c>
      <c r="AD10">
        <f t="shared" si="1"/>
        <v>9.7528420248000014</v>
      </c>
      <c r="AE10">
        <v>0</v>
      </c>
      <c r="AF10" s="26"/>
      <c r="AG10">
        <f t="shared" si="2"/>
        <v>9.7528420248000014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10.136277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8.9199237600000009E-2</v>
      </c>
      <c r="AD11">
        <f t="shared" si="1"/>
        <v>10.047077762399999</v>
      </c>
      <c r="AE11">
        <v>0</v>
      </c>
      <c r="AF11" s="26"/>
      <c r="AG11">
        <f t="shared" si="2"/>
        <v>10.047077762399999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13.809122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0.12152027360000001</v>
      </c>
      <c r="AD12">
        <f t="shared" si="1"/>
        <v>13.687601726400001</v>
      </c>
      <c r="AE12">
        <v>0</v>
      </c>
      <c r="AF12" s="26"/>
      <c r="AG12">
        <f t="shared" si="2"/>
        <v>13.687601726400001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12.244930999999999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0.1077553928</v>
      </c>
      <c r="AD13">
        <f t="shared" si="1"/>
        <v>12.1371756072</v>
      </c>
      <c r="AE13">
        <v>0</v>
      </c>
      <c r="AF13" s="26"/>
      <c r="AG13">
        <f t="shared" si="2"/>
        <v>12.1371756072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13.206314000000001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0.11621556320000001</v>
      </c>
      <c r="AD14">
        <f t="shared" si="1"/>
        <v>13.0900984368</v>
      </c>
      <c r="AE14">
        <v>0</v>
      </c>
      <c r="AF14" s="26"/>
      <c r="AG14">
        <f t="shared" si="2"/>
        <v>13.0900984368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3.18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0.155020096</v>
      </c>
      <c r="AD15">
        <f t="shared" si="1"/>
        <v>17.460899903999998</v>
      </c>
      <c r="AE15">
        <v>0</v>
      </c>
      <c r="AF15" s="26"/>
      <c r="AG15">
        <f t="shared" si="2"/>
        <v>17.460899903999998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11.861996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0.1043855648</v>
      </c>
      <c r="AD16">
        <f t="shared" si="1"/>
        <v>11.7576104352</v>
      </c>
      <c r="AE16">
        <v>0</v>
      </c>
      <c r="AF16" s="26"/>
      <c r="AG16">
        <f t="shared" si="2"/>
        <v>11.7576104352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0.13636409600000002</v>
      </c>
      <c r="AD17">
        <f t="shared" si="1"/>
        <v>15.359555904</v>
      </c>
      <c r="AE17">
        <v>0</v>
      </c>
      <c r="AF17" s="26"/>
      <c r="AG17">
        <f t="shared" si="2"/>
        <v>15.359555904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0.12870809599999999</v>
      </c>
      <c r="AD18">
        <f t="shared" si="1"/>
        <v>14.497211903999998</v>
      </c>
      <c r="AE18">
        <v>0</v>
      </c>
      <c r="AF18" s="26"/>
      <c r="AG18">
        <f t="shared" si="2"/>
        <v>14.497211903999998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4.24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0.164348096</v>
      </c>
      <c r="AD19">
        <f t="shared" si="1"/>
        <v>18.511571903999997</v>
      </c>
      <c r="AE19">
        <v>0</v>
      </c>
      <c r="AF19" s="26"/>
      <c r="AG19">
        <f t="shared" si="2"/>
        <v>18.511571903999997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0.13046809600000001</v>
      </c>
      <c r="AD20">
        <f t="shared" si="1"/>
        <v>14.695451904</v>
      </c>
      <c r="AE20">
        <v>0</v>
      </c>
      <c r="AF20" s="26"/>
      <c r="AG20">
        <f t="shared" si="2"/>
        <v>14.695451904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0.15326009600000001</v>
      </c>
      <c r="AD21">
        <f t="shared" si="1"/>
        <v>17.262659904</v>
      </c>
      <c r="AE21">
        <v>0</v>
      </c>
      <c r="AF21" s="26"/>
      <c r="AG21">
        <f t="shared" si="2"/>
        <v>17.262659904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2.79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0.15158809600000001</v>
      </c>
      <c r="AD22">
        <f t="shared" si="1"/>
        <v>17.074331903999997</v>
      </c>
      <c r="AE22">
        <v>0</v>
      </c>
      <c r="AF22" s="26"/>
      <c r="AG22">
        <f t="shared" si="2"/>
        <v>17.074331903999997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12.788062999999999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0.1125349544</v>
      </c>
      <c r="AD23">
        <f t="shared" si="1"/>
        <v>12.6755280456</v>
      </c>
      <c r="AE23">
        <v>0</v>
      </c>
      <c r="AF23" s="26"/>
      <c r="AG23">
        <f t="shared" si="2"/>
        <v>12.6755280456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2.41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0.14824409599999999</v>
      </c>
      <c r="AD24">
        <f t="shared" si="1"/>
        <v>16.697675904</v>
      </c>
      <c r="AE24">
        <v>0</v>
      </c>
      <c r="AF24" s="26"/>
      <c r="AG24">
        <f t="shared" si="2"/>
        <v>16.697675904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4.43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0.16602009600000001</v>
      </c>
      <c r="AD25">
        <f t="shared" si="1"/>
        <v>18.699899903999999</v>
      </c>
      <c r="AE25">
        <v>0</v>
      </c>
      <c r="AF25" s="26"/>
      <c r="AG25">
        <f t="shared" si="2"/>
        <v>18.699899903999999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7.89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0.19646809600000001</v>
      </c>
      <c r="AD26">
        <f t="shared" si="1"/>
        <v>22.129451904</v>
      </c>
      <c r="AE26">
        <v>0</v>
      </c>
      <c r="AF26" s="26"/>
      <c r="AG26">
        <f t="shared" si="2"/>
        <v>22.129451904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2.79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0.15158809600000001</v>
      </c>
      <c r="AD27">
        <f t="shared" si="1"/>
        <v>17.074331903999997</v>
      </c>
      <c r="AE27">
        <v>0</v>
      </c>
      <c r="AF27" s="26"/>
      <c r="AG27">
        <f t="shared" si="2"/>
        <v>17.074331903999997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4.62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0.16769209600000001</v>
      </c>
      <c r="AD28">
        <f t="shared" si="1"/>
        <v>18.888227904000001</v>
      </c>
      <c r="AE28">
        <v>0</v>
      </c>
      <c r="AF28" s="26"/>
      <c r="AG28">
        <f t="shared" si="2"/>
        <v>18.888227904000001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0.194796096</v>
      </c>
      <c r="AD29">
        <f t="shared" si="1"/>
        <v>21.941123903999998</v>
      </c>
      <c r="AE29">
        <v>0</v>
      </c>
      <c r="AF29" s="26"/>
      <c r="AG29">
        <f t="shared" si="2"/>
        <v>21.941123903999998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0.132932096</v>
      </c>
      <c r="AD30">
        <f t="shared" si="1"/>
        <v>14.972987904</v>
      </c>
      <c r="AE30">
        <v>0</v>
      </c>
      <c r="AF30" s="26"/>
      <c r="AG30">
        <f t="shared" si="2"/>
        <v>14.972987904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0.17702009600000002</v>
      </c>
      <c r="AD31">
        <f t="shared" si="1"/>
        <v>19.938899903999999</v>
      </c>
      <c r="AE31">
        <v>0</v>
      </c>
      <c r="AF31" s="26"/>
      <c r="AG31">
        <f t="shared" si="2"/>
        <v>19.938899903999999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0.17279609600000001</v>
      </c>
      <c r="AD32">
        <f t="shared" si="1"/>
        <v>19.463123904</v>
      </c>
      <c r="AE32">
        <v>0</v>
      </c>
      <c r="AF32" s="26"/>
      <c r="AG32">
        <f t="shared" si="2"/>
        <v>19.463123904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5.01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0.17112409600000003</v>
      </c>
      <c r="AD34">
        <f t="shared" si="1"/>
        <v>19.274795904000001</v>
      </c>
      <c r="AE34">
        <v>0</v>
      </c>
      <c r="AF34" s="26"/>
      <c r="AG34">
        <f t="shared" si="2"/>
        <v>19.274795904000001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6.55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0.18467609600000001</v>
      </c>
      <c r="AD35">
        <f t="shared" si="1"/>
        <v>20.801243904</v>
      </c>
      <c r="AE35">
        <v>0</v>
      </c>
      <c r="AF35" s="26"/>
      <c r="AG35">
        <f t="shared" si="2"/>
        <v>20.801243904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6.83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0.18714009600000003</v>
      </c>
      <c r="AD36">
        <f t="shared" si="1"/>
        <v>21.078779904000001</v>
      </c>
      <c r="AE36">
        <v>0</v>
      </c>
      <c r="AF36" s="26"/>
      <c r="AG36">
        <f t="shared" si="2"/>
        <v>21.078779904000001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13.008191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0.1254720808</v>
      </c>
      <c r="AD37">
        <f t="shared" si="1"/>
        <v>14.1327189192</v>
      </c>
      <c r="AE37">
        <v>0</v>
      </c>
      <c r="AF37" s="26"/>
      <c r="AG37">
        <f t="shared" si="2"/>
        <v>14.1327189192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13.008191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0.18135208079999998</v>
      </c>
      <c r="AD38">
        <f t="shared" si="1"/>
        <v>20.426838919199998</v>
      </c>
      <c r="AE38">
        <v>0</v>
      </c>
      <c r="AF38" s="26"/>
      <c r="AG38">
        <f t="shared" si="2"/>
        <v>20.426838919199998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13.008191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0.1847840808</v>
      </c>
      <c r="AD39">
        <f t="shared" si="1"/>
        <v>20.813406919199998</v>
      </c>
      <c r="AE39">
        <v>0</v>
      </c>
      <c r="AF39" s="26"/>
      <c r="AG39">
        <f t="shared" si="2"/>
        <v>20.813406919199998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13.008191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0.1992160808</v>
      </c>
      <c r="AD40">
        <f t="shared" si="1"/>
        <v>22.4389749192</v>
      </c>
      <c r="AE40">
        <v>0</v>
      </c>
      <c r="AF40" s="26"/>
      <c r="AG40">
        <f t="shared" si="2"/>
        <v>22.4389749192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13.008191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5.97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0.16700808080000001</v>
      </c>
      <c r="AD41">
        <f t="shared" si="1"/>
        <v>18.8111829192</v>
      </c>
      <c r="AE41">
        <v>0</v>
      </c>
      <c r="AF41" s="26"/>
      <c r="AG41">
        <f t="shared" si="2"/>
        <v>18.8111829192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13.008191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0.16956008080000001</v>
      </c>
      <c r="AD42">
        <f t="shared" si="1"/>
        <v>19.098630919200001</v>
      </c>
      <c r="AE42">
        <v>0</v>
      </c>
      <c r="AF42" s="26"/>
      <c r="AG42">
        <f t="shared" si="2"/>
        <v>19.098630919200001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13.008191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5.49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0.16278408080000001</v>
      </c>
      <c r="AD43">
        <f t="shared" si="1"/>
        <v>18.335406919199997</v>
      </c>
      <c r="AE43">
        <v>0</v>
      </c>
      <c r="AF43" s="26"/>
      <c r="AG43">
        <f t="shared" si="2"/>
        <v>18.335406919199997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13.008191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0.28999999999999998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0.1170240808</v>
      </c>
      <c r="AD44">
        <f t="shared" si="1"/>
        <v>13.181166919199999</v>
      </c>
      <c r="AE44">
        <v>0</v>
      </c>
      <c r="AF44" s="26"/>
      <c r="AG44">
        <f t="shared" si="2"/>
        <v>13.181166919199999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0.14991609600000003</v>
      </c>
      <c r="AD45">
        <f t="shared" si="1"/>
        <v>16.886003904000003</v>
      </c>
      <c r="AE45">
        <v>0</v>
      </c>
      <c r="AF45" s="26"/>
      <c r="AG45">
        <f t="shared" si="2"/>
        <v>16.886003904000003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0.14903609600000001</v>
      </c>
      <c r="AD46">
        <f t="shared" si="1"/>
        <v>16.786883904</v>
      </c>
      <c r="AE46">
        <v>0</v>
      </c>
      <c r="AF46" s="26"/>
      <c r="AG46">
        <f t="shared" si="2"/>
        <v>16.786883904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13.008191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0.18311208080000002</v>
      </c>
      <c r="AD47">
        <f t="shared" si="1"/>
        <v>20.6250789192</v>
      </c>
      <c r="AE47">
        <v>0</v>
      </c>
      <c r="AF47" s="26"/>
      <c r="AG47">
        <f t="shared" si="2"/>
        <v>20.6250789192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13.008191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0.1322480808</v>
      </c>
      <c r="AD48">
        <f t="shared" si="1"/>
        <v>14.895942919199999</v>
      </c>
      <c r="AE48">
        <v>0</v>
      </c>
      <c r="AF48" s="26"/>
      <c r="AG48">
        <f t="shared" si="2"/>
        <v>14.895942919199999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13.008191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0.14157608080000003</v>
      </c>
      <c r="AD49">
        <f t="shared" si="1"/>
        <v>15.946614919200002</v>
      </c>
      <c r="AE49">
        <v>0</v>
      </c>
      <c r="AF49" s="26"/>
      <c r="AG49">
        <f t="shared" si="2"/>
        <v>15.946614919200002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13.008191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4.04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0.15002408080000001</v>
      </c>
      <c r="AD50">
        <f t="shared" si="1"/>
        <v>16.898166919199998</v>
      </c>
      <c r="AE50">
        <v>0</v>
      </c>
      <c r="AF50" s="26"/>
      <c r="AG50">
        <f t="shared" si="2"/>
        <v>16.898166919199998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13.008191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0.1144720808</v>
      </c>
      <c r="AD51">
        <f t="shared" si="1"/>
        <v>12.893718919199999</v>
      </c>
      <c r="AE51">
        <v>0</v>
      </c>
      <c r="AF51" s="26"/>
      <c r="AG51">
        <f t="shared" si="2"/>
        <v>12.893718919199999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13.008191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0.1610240808</v>
      </c>
      <c r="AD52">
        <f t="shared" si="1"/>
        <v>18.137166919199998</v>
      </c>
      <c r="AE52">
        <v>0</v>
      </c>
      <c r="AF52" s="26"/>
      <c r="AG52">
        <f t="shared" si="2"/>
        <v>18.137166919199998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13.008191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0.14747208080000002</v>
      </c>
      <c r="AD53">
        <f t="shared" si="1"/>
        <v>16.6107189192</v>
      </c>
      <c r="AE53">
        <v>0</v>
      </c>
      <c r="AF53" s="26"/>
      <c r="AG53">
        <f t="shared" si="2"/>
        <v>16.6107189192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13.008191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9.24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0.19578408080000001</v>
      </c>
      <c r="AD54">
        <f t="shared" si="1"/>
        <v>22.052406919199999</v>
      </c>
      <c r="AE54">
        <v>0</v>
      </c>
      <c r="AF54" s="26"/>
      <c r="AG54">
        <f t="shared" si="2"/>
        <v>22.052406919199999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13.008191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0.16700808080000001</v>
      </c>
      <c r="AD55">
        <f t="shared" si="1"/>
        <v>18.8111829192</v>
      </c>
      <c r="AE55">
        <v>0</v>
      </c>
      <c r="AF55" s="26"/>
      <c r="AG55">
        <f t="shared" si="2"/>
        <v>18.8111829192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13.008191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0.16023208080000001</v>
      </c>
      <c r="AD56">
        <f t="shared" si="1"/>
        <v>18.047958919199999</v>
      </c>
      <c r="AE56">
        <v>0</v>
      </c>
      <c r="AF56" s="26"/>
      <c r="AG56">
        <f t="shared" si="2"/>
        <v>18.047958919199999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13.008191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4.72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0.16788808080000001</v>
      </c>
      <c r="AD57">
        <f t="shared" si="1"/>
        <v>18.910302919199999</v>
      </c>
      <c r="AE57">
        <v>0</v>
      </c>
      <c r="AF57" s="26"/>
      <c r="AG57">
        <f t="shared" si="2"/>
        <v>18.910302919199999</v>
      </c>
      <c r="AI57" s="75">
        <f>PXIL!M57</f>
        <v>0</v>
      </c>
      <c r="AJ57" s="75">
        <f>PXIL!S57</f>
        <v>0</v>
      </c>
      <c r="AK57" s="75">
        <f>RTM_IEX!M57</f>
        <v>1.35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13.008191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0.87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0.13400808079999998</v>
      </c>
      <c r="AD58">
        <f t="shared" si="1"/>
        <v>15.0941829192</v>
      </c>
      <c r="AE58">
        <v>0</v>
      </c>
      <c r="AF58" s="26"/>
      <c r="AG58">
        <f t="shared" si="2"/>
        <v>15.0941829192</v>
      </c>
      <c r="AI58" s="75">
        <f>PXIL!M58</f>
        <v>0</v>
      </c>
      <c r="AJ58" s="75">
        <f>PXIL!S58</f>
        <v>0</v>
      </c>
      <c r="AK58" s="75">
        <f>RTM_IEX!M58</f>
        <v>1.35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13.008191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3.56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0.15768008080000001</v>
      </c>
      <c r="AD59">
        <f t="shared" si="1"/>
        <v>17.760510919200001</v>
      </c>
      <c r="AE59">
        <v>0</v>
      </c>
      <c r="AF59" s="26"/>
      <c r="AG59">
        <f t="shared" si="2"/>
        <v>17.760510919200001</v>
      </c>
      <c r="AI59" s="75">
        <f>PXIL!M59</f>
        <v>0</v>
      </c>
      <c r="AJ59" s="75">
        <f>PXIL!S59</f>
        <v>0</v>
      </c>
      <c r="AK59" s="75">
        <f>RTM_IEX!M59</f>
        <v>1.35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13.008191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3.95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0.1611120808</v>
      </c>
      <c r="AD60">
        <f t="shared" si="1"/>
        <v>18.147078919200002</v>
      </c>
      <c r="AE60">
        <v>0</v>
      </c>
      <c r="AF60" s="26"/>
      <c r="AG60">
        <f t="shared" si="2"/>
        <v>18.147078919200002</v>
      </c>
      <c r="AI60" s="75">
        <f>PXIL!M60</f>
        <v>0</v>
      </c>
      <c r="AJ60" s="75">
        <f>PXIL!S60</f>
        <v>0</v>
      </c>
      <c r="AK60" s="75">
        <f>RTM_IEX!M60</f>
        <v>1.35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13.008191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0.2110960808</v>
      </c>
      <c r="AD61">
        <f t="shared" si="1"/>
        <v>23.7770949192</v>
      </c>
      <c r="AE61">
        <v>0</v>
      </c>
      <c r="AF61" s="26"/>
      <c r="AG61">
        <f t="shared" si="2"/>
        <v>23.7770949192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13.008191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3.95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0.1611120808</v>
      </c>
      <c r="AD62">
        <f t="shared" si="1"/>
        <v>18.147078919200002</v>
      </c>
      <c r="AE62">
        <v>0</v>
      </c>
      <c r="AF62" s="26"/>
      <c r="AG62">
        <f t="shared" si="2"/>
        <v>18.147078919200002</v>
      </c>
      <c r="AI62" s="75">
        <f>PXIL!M62</f>
        <v>0</v>
      </c>
      <c r="AJ62" s="75">
        <f>PXIL!S62</f>
        <v>0</v>
      </c>
      <c r="AK62" s="75">
        <f>RTM_IEX!M62</f>
        <v>1.35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13.008191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0.14835208080000001</v>
      </c>
      <c r="AD63">
        <f t="shared" si="1"/>
        <v>16.709838919200003</v>
      </c>
      <c r="AE63">
        <v>0</v>
      </c>
      <c r="AF63" s="26"/>
      <c r="AG63">
        <f t="shared" si="2"/>
        <v>16.709838919200003</v>
      </c>
      <c r="AI63" s="75">
        <f>PXIL!M63</f>
        <v>0</v>
      </c>
      <c r="AJ63" s="75">
        <f>PXIL!S63</f>
        <v>0</v>
      </c>
      <c r="AK63" s="75">
        <f>RTM_IEX!M63</f>
        <v>1.35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13.008191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0.17545608080000002</v>
      </c>
      <c r="AD64">
        <f t="shared" si="1"/>
        <v>19.762734919200003</v>
      </c>
      <c r="AE64">
        <v>0</v>
      </c>
      <c r="AF64" s="26"/>
      <c r="AG64">
        <f t="shared" si="2"/>
        <v>19.762734919200003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12.068766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0.10620514080000001</v>
      </c>
      <c r="AD65">
        <f t="shared" si="1"/>
        <v>11.9625608592</v>
      </c>
      <c r="AE65">
        <v>0</v>
      </c>
      <c r="AF65" s="26"/>
      <c r="AG65">
        <f t="shared" si="2"/>
        <v>11.9625608592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13.008191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2.79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0.15090408080000001</v>
      </c>
      <c r="AD66">
        <f t="shared" si="1"/>
        <v>16.9972869192</v>
      </c>
      <c r="AE66">
        <v>0</v>
      </c>
      <c r="AF66" s="26"/>
      <c r="AG66">
        <f t="shared" si="2"/>
        <v>16.9972869192</v>
      </c>
      <c r="AI66" s="75">
        <f>PXIL!M66</f>
        <v>0</v>
      </c>
      <c r="AJ66" s="75">
        <f>PXIL!S66</f>
        <v>0</v>
      </c>
      <c r="AK66" s="75">
        <f>RTM_IEX!M66</f>
        <v>1.35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13.008191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0.17211208080000001</v>
      </c>
      <c r="AD67">
        <f t="shared" si="1"/>
        <v>19.386078919199999</v>
      </c>
      <c r="AE67">
        <v>0</v>
      </c>
      <c r="AF67" s="26"/>
      <c r="AG67">
        <f t="shared" si="2"/>
        <v>19.386078919199999</v>
      </c>
      <c r="AI67" s="75">
        <f>PXIL!M67</f>
        <v>0</v>
      </c>
      <c r="AJ67" s="75">
        <f>PXIL!S67</f>
        <v>0</v>
      </c>
      <c r="AK67" s="75">
        <f>RTM_IEX!M67</f>
        <v>1.35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13.008191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0.2110960808</v>
      </c>
      <c r="AD68">
        <f t="shared" ref="AD68:AD98" si="4">SUM(B68:AB68,AI68:AR68)-AC68</f>
        <v>23.7770949192</v>
      </c>
      <c r="AE68">
        <v>0</v>
      </c>
      <c r="AF68" s="26"/>
      <c r="AG68">
        <f t="shared" ref="AG68:AG98" si="5">SUM(AD68:AF68)</f>
        <v>23.7770949192</v>
      </c>
      <c r="AI68" s="75">
        <f>PXIL!M68</f>
        <v>0</v>
      </c>
      <c r="AJ68" s="75">
        <f>PXIL!S68</f>
        <v>0</v>
      </c>
      <c r="AK68" s="75">
        <f>RTM_IEX!M68</f>
        <v>1.35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13.008191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0.17545608080000002</v>
      </c>
      <c r="AD69">
        <f t="shared" si="4"/>
        <v>19.762734919200003</v>
      </c>
      <c r="AE69">
        <v>0</v>
      </c>
      <c r="AF69" s="26"/>
      <c r="AG69">
        <f t="shared" si="5"/>
        <v>19.762734919200003</v>
      </c>
      <c r="AI69" s="75">
        <f>PXIL!M69</f>
        <v>0</v>
      </c>
      <c r="AJ69" s="75">
        <f>PXIL!S69</f>
        <v>0</v>
      </c>
      <c r="AK69" s="75">
        <f>RTM_IEX!M69</f>
        <v>1.35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13.008191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4.04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0.1626960808</v>
      </c>
      <c r="AD70">
        <f t="shared" si="4"/>
        <v>18.325494919200001</v>
      </c>
      <c r="AE70">
        <v>0</v>
      </c>
      <c r="AF70" s="26"/>
      <c r="AG70">
        <f t="shared" si="5"/>
        <v>18.325494919200001</v>
      </c>
      <c r="AI70" s="75">
        <f>PXIL!M70</f>
        <v>0</v>
      </c>
      <c r="AJ70" s="75">
        <f>PXIL!S70</f>
        <v>0</v>
      </c>
      <c r="AK70" s="75">
        <f>RTM_IEX!M70</f>
        <v>1.44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13.008191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0.2110960808</v>
      </c>
      <c r="AD71">
        <f t="shared" si="4"/>
        <v>23.7770949192</v>
      </c>
      <c r="AE71">
        <v>0</v>
      </c>
      <c r="AF71" s="26"/>
      <c r="AG71">
        <f t="shared" si="5"/>
        <v>23.7770949192</v>
      </c>
      <c r="AI71" s="75">
        <f>PXIL!M71</f>
        <v>0</v>
      </c>
      <c r="AJ71" s="75">
        <f>PXIL!S71</f>
        <v>0</v>
      </c>
      <c r="AK71" s="75">
        <f>RTM_IEX!M71</f>
        <v>1.35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13.008191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0.11869608080000001</v>
      </c>
      <c r="AD72">
        <f t="shared" si="4"/>
        <v>13.369494919200001</v>
      </c>
      <c r="AE72">
        <v>0</v>
      </c>
      <c r="AF72" s="26"/>
      <c r="AG72">
        <f t="shared" si="5"/>
        <v>13.369494919200001</v>
      </c>
      <c r="AI72" s="75">
        <f>PXIL!M72</f>
        <v>0</v>
      </c>
      <c r="AJ72" s="75">
        <f>PXIL!S72</f>
        <v>0</v>
      </c>
      <c r="AK72" s="75">
        <f>RTM_IEX!M72</f>
        <v>0.48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13.008191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5.97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0.17888808080000002</v>
      </c>
      <c r="AD73">
        <f t="shared" si="4"/>
        <v>20.1493029192</v>
      </c>
      <c r="AE73">
        <v>0</v>
      </c>
      <c r="AF73" s="26"/>
      <c r="AG73">
        <f t="shared" si="5"/>
        <v>20.1493029192</v>
      </c>
      <c r="AI73" s="75">
        <f>PXIL!M73</f>
        <v>0</v>
      </c>
      <c r="AJ73" s="75">
        <f>PXIL!S73</f>
        <v>0</v>
      </c>
      <c r="AK73" s="75">
        <f>RTM_IEX!M73</f>
        <v>1.35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13.008191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0.1568880808</v>
      </c>
      <c r="AD74">
        <f t="shared" si="4"/>
        <v>17.671302919199999</v>
      </c>
      <c r="AE74">
        <v>0</v>
      </c>
      <c r="AF74" s="26"/>
      <c r="AG74">
        <f t="shared" si="5"/>
        <v>17.671302919199999</v>
      </c>
      <c r="AI74" s="75">
        <f>PXIL!M74</f>
        <v>0</v>
      </c>
      <c r="AJ74" s="75">
        <f>PXIL!S74</f>
        <v>0</v>
      </c>
      <c r="AK74" s="75">
        <f>RTM_IEX!M74</f>
        <v>1.35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13.008191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0.2110960808</v>
      </c>
      <c r="AD75">
        <f t="shared" si="4"/>
        <v>23.7770949192</v>
      </c>
      <c r="AE75">
        <v>0</v>
      </c>
      <c r="AF75" s="26"/>
      <c r="AG75">
        <f t="shared" si="5"/>
        <v>23.7770949192</v>
      </c>
      <c r="AI75" s="75">
        <f>PXIL!M75</f>
        <v>0</v>
      </c>
      <c r="AJ75" s="75">
        <f>PXIL!S75</f>
        <v>0</v>
      </c>
      <c r="AK75" s="75">
        <f>RTM_IEX!M75</f>
        <v>1.35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13.008191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0.1585600808</v>
      </c>
      <c r="AD76">
        <f t="shared" si="4"/>
        <v>17.859630919200001</v>
      </c>
      <c r="AE76">
        <v>0</v>
      </c>
      <c r="AF76" s="26"/>
      <c r="AG76">
        <f t="shared" si="5"/>
        <v>17.859630919200001</v>
      </c>
      <c r="AI76" s="75">
        <f>PXIL!M76</f>
        <v>0</v>
      </c>
      <c r="AJ76" s="75">
        <f>PXIL!S76</f>
        <v>0</v>
      </c>
      <c r="AK76" s="75">
        <f>RTM_IEX!M76</f>
        <v>1.35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13.008191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3.66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0.1585600808</v>
      </c>
      <c r="AD77">
        <f t="shared" si="4"/>
        <v>17.859630919200001</v>
      </c>
      <c r="AE77">
        <v>0</v>
      </c>
      <c r="AF77" s="26"/>
      <c r="AG77">
        <f t="shared" si="5"/>
        <v>17.859630919200001</v>
      </c>
      <c r="AI77" s="75">
        <f>PXIL!M77</f>
        <v>0</v>
      </c>
      <c r="AJ77" s="75">
        <f>PXIL!S77</f>
        <v>0</v>
      </c>
      <c r="AK77" s="75">
        <f>RTM_IEX!M77</f>
        <v>1.35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13.008191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0.14492008079999999</v>
      </c>
      <c r="AD78">
        <f t="shared" si="4"/>
        <v>16.323270919200002</v>
      </c>
      <c r="AE78">
        <v>0</v>
      </c>
      <c r="AF78" s="26"/>
      <c r="AG78">
        <f t="shared" si="5"/>
        <v>16.323270919200002</v>
      </c>
      <c r="AI78" s="75">
        <f>PXIL!M78</f>
        <v>0</v>
      </c>
      <c r="AJ78" s="75">
        <f>PXIL!S78</f>
        <v>0</v>
      </c>
      <c r="AK78" s="75">
        <f>RTM_IEX!M78</f>
        <v>1.44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13.008191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0.12635208079999999</v>
      </c>
      <c r="AD79">
        <f t="shared" si="4"/>
        <v>14.231838919199999</v>
      </c>
      <c r="AE79">
        <v>0</v>
      </c>
      <c r="AF79" s="26"/>
      <c r="AG79">
        <f t="shared" si="5"/>
        <v>14.231838919199999</v>
      </c>
      <c r="AI79" s="75">
        <f>PXIL!M79</f>
        <v>0</v>
      </c>
      <c r="AJ79" s="75">
        <f>PXIL!S79</f>
        <v>0</v>
      </c>
      <c r="AK79" s="75">
        <f>RTM_IEX!M79</f>
        <v>1.35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13.008191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5.87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0.17880008080000001</v>
      </c>
      <c r="AD80">
        <f t="shared" si="4"/>
        <v>20.139390919200004</v>
      </c>
      <c r="AE80">
        <v>0</v>
      </c>
      <c r="AF80" s="26"/>
      <c r="AG80">
        <f t="shared" si="5"/>
        <v>20.139390919200004</v>
      </c>
      <c r="AI80" s="75">
        <f>PXIL!M80</f>
        <v>0</v>
      </c>
      <c r="AJ80" s="75">
        <f>PXIL!S80</f>
        <v>0</v>
      </c>
      <c r="AK80" s="75">
        <f>RTM_IEX!M80</f>
        <v>1.44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13.008191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6.26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0.18144008080000001</v>
      </c>
      <c r="AD81">
        <f t="shared" si="4"/>
        <v>20.436750919200001</v>
      </c>
      <c r="AE81">
        <v>0</v>
      </c>
      <c r="AF81" s="26"/>
      <c r="AG81">
        <f t="shared" si="5"/>
        <v>20.436750919200001</v>
      </c>
      <c r="AI81" s="75">
        <f>PXIL!M81</f>
        <v>0</v>
      </c>
      <c r="AJ81" s="75">
        <f>PXIL!S81</f>
        <v>0</v>
      </c>
      <c r="AK81" s="75">
        <f>RTM_IEX!M81</f>
        <v>1.35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13.008191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0.2110960808</v>
      </c>
      <c r="AD82">
        <f t="shared" si="4"/>
        <v>23.7770949192</v>
      </c>
      <c r="AE82">
        <v>0</v>
      </c>
      <c r="AF82" s="26"/>
      <c r="AG82">
        <f t="shared" si="5"/>
        <v>23.7770949192</v>
      </c>
      <c r="AI82" s="75">
        <f>PXIL!M82</f>
        <v>0</v>
      </c>
      <c r="AJ82" s="75">
        <f>PXIL!S82</f>
        <v>0</v>
      </c>
      <c r="AK82" s="75">
        <f>RTM_IEX!M82</f>
        <v>1.35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13.008191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8.2799999999999994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0.20000808079999999</v>
      </c>
      <c r="AD83">
        <f t="shared" si="4"/>
        <v>22.528182919199999</v>
      </c>
      <c r="AE83">
        <v>0</v>
      </c>
      <c r="AF83" s="26"/>
      <c r="AG83">
        <f t="shared" si="5"/>
        <v>22.528182919199999</v>
      </c>
      <c r="AI83" s="75">
        <f>PXIL!M83</f>
        <v>0</v>
      </c>
      <c r="AJ83" s="75">
        <f>PXIL!S83</f>
        <v>0</v>
      </c>
      <c r="AK83" s="75">
        <f>RTM_IEX!M83</f>
        <v>1.44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13.008191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0.1898880808</v>
      </c>
      <c r="AD84">
        <f t="shared" si="4"/>
        <v>21.388302919200001</v>
      </c>
      <c r="AE84">
        <v>0</v>
      </c>
      <c r="AF84" s="26"/>
      <c r="AG84">
        <f t="shared" si="5"/>
        <v>21.388302919200001</v>
      </c>
      <c r="AI84" s="75">
        <f>PXIL!M84</f>
        <v>0</v>
      </c>
      <c r="AJ84" s="75">
        <f>PXIL!S84</f>
        <v>0</v>
      </c>
      <c r="AK84" s="75">
        <f>RTM_IEX!M84</f>
        <v>1.35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13.008191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8.09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0.19754408080000002</v>
      </c>
      <c r="AD85">
        <f t="shared" si="4"/>
        <v>22.250646919200001</v>
      </c>
      <c r="AE85">
        <v>0</v>
      </c>
      <c r="AF85" s="26"/>
      <c r="AG85">
        <f t="shared" si="5"/>
        <v>22.250646919200001</v>
      </c>
      <c r="AI85" s="75">
        <f>PXIL!M85</f>
        <v>0</v>
      </c>
      <c r="AJ85" s="75">
        <f>PXIL!S85</f>
        <v>0</v>
      </c>
      <c r="AK85" s="75">
        <f>RTM_IEX!M85</f>
        <v>1.35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13.008191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0.1348000808</v>
      </c>
      <c r="AD86">
        <f t="shared" si="4"/>
        <v>15.183390919200001</v>
      </c>
      <c r="AE86">
        <v>0</v>
      </c>
      <c r="AF86" s="26"/>
      <c r="AG86">
        <f t="shared" si="5"/>
        <v>15.183390919200001</v>
      </c>
      <c r="AI86" s="75">
        <f>PXIL!M86</f>
        <v>0</v>
      </c>
      <c r="AJ86" s="75">
        <f>PXIL!S86</f>
        <v>0</v>
      </c>
      <c r="AK86" s="75">
        <f>RTM_IEX!M86</f>
        <v>1.35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13.008191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7.22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0.1898880808</v>
      </c>
      <c r="AD87">
        <f t="shared" si="4"/>
        <v>21.388302919200001</v>
      </c>
      <c r="AE87">
        <v>0</v>
      </c>
      <c r="AF87" s="26"/>
      <c r="AG87">
        <f t="shared" si="5"/>
        <v>21.388302919200001</v>
      </c>
      <c r="AI87" s="75">
        <f>PXIL!M87</f>
        <v>0</v>
      </c>
      <c r="AJ87" s="75">
        <f>PXIL!S87</f>
        <v>0</v>
      </c>
      <c r="AK87" s="75">
        <f>RTM_IEX!M87</f>
        <v>1.35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13.008191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5.39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0.17378408080000002</v>
      </c>
      <c r="AD88">
        <f t="shared" si="4"/>
        <v>19.574406919200001</v>
      </c>
      <c r="AE88">
        <v>0</v>
      </c>
      <c r="AF88" s="26"/>
      <c r="AG88">
        <f t="shared" si="5"/>
        <v>19.574406919200001</v>
      </c>
      <c r="AI88" s="75">
        <f>PXIL!M88</f>
        <v>0</v>
      </c>
      <c r="AJ88" s="75">
        <f>PXIL!S88</f>
        <v>0</v>
      </c>
      <c r="AK88" s="75">
        <f>RTM_IEX!M88</f>
        <v>1.35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13.008191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0.2110960808</v>
      </c>
      <c r="AD89">
        <f t="shared" si="4"/>
        <v>23.7770949192</v>
      </c>
      <c r="AE89">
        <v>0</v>
      </c>
      <c r="AF89" s="26"/>
      <c r="AG89">
        <f t="shared" si="5"/>
        <v>23.7770949192</v>
      </c>
      <c r="AI89" s="75">
        <f>PXIL!M89</f>
        <v>0</v>
      </c>
      <c r="AJ89" s="75">
        <f>PXIL!S89</f>
        <v>0</v>
      </c>
      <c r="AK89" s="75">
        <f>RTM_IEX!M89</f>
        <v>1.35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13.008191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0.15169608079999999</v>
      </c>
      <c r="AD90">
        <f t="shared" si="4"/>
        <v>17.0864949192</v>
      </c>
      <c r="AE90">
        <v>0</v>
      </c>
      <c r="AF90" s="26"/>
      <c r="AG90">
        <f t="shared" si="5"/>
        <v>17.0864949192</v>
      </c>
      <c r="AI90" s="75">
        <f>PXIL!M90</f>
        <v>0</v>
      </c>
      <c r="AJ90" s="75">
        <f>PXIL!S90</f>
        <v>0</v>
      </c>
      <c r="AK90" s="75">
        <f>RTM_IEX!M90</f>
        <v>1.44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13.008191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0.15512808080000001</v>
      </c>
      <c r="AD91">
        <f t="shared" si="4"/>
        <v>17.4730629192</v>
      </c>
      <c r="AE91">
        <v>0</v>
      </c>
      <c r="AF91" s="26"/>
      <c r="AG91">
        <f t="shared" si="5"/>
        <v>17.4730629192</v>
      </c>
      <c r="AI91" s="75">
        <f>PXIL!M91</f>
        <v>0</v>
      </c>
      <c r="AJ91" s="75">
        <f>PXIL!S91</f>
        <v>0</v>
      </c>
      <c r="AK91" s="75">
        <f>RTM_IEX!M91</f>
        <v>1.35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13.008191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4.62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0.16700808080000001</v>
      </c>
      <c r="AD92">
        <f t="shared" si="4"/>
        <v>18.811182919200004</v>
      </c>
      <c r="AE92">
        <v>0</v>
      </c>
      <c r="AF92" s="26"/>
      <c r="AG92">
        <f t="shared" si="5"/>
        <v>18.811182919200004</v>
      </c>
      <c r="AI92" s="75">
        <f>PXIL!M92</f>
        <v>0</v>
      </c>
      <c r="AJ92" s="75">
        <f>PXIL!S92</f>
        <v>0</v>
      </c>
      <c r="AK92" s="75">
        <f>RTM_IEX!M92</f>
        <v>1.35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13.008191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1.1599999999999999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0.1373520808</v>
      </c>
      <c r="AD93">
        <f t="shared" si="4"/>
        <v>15.4708389192</v>
      </c>
      <c r="AE93">
        <v>0</v>
      </c>
      <c r="AF93" s="26"/>
      <c r="AG93">
        <f t="shared" si="5"/>
        <v>15.4708389192</v>
      </c>
      <c r="AI93" s="75">
        <f>PXIL!M93</f>
        <v>0</v>
      </c>
      <c r="AJ93" s="75">
        <f>PXIL!S93</f>
        <v>0</v>
      </c>
      <c r="AK93" s="75">
        <f>RTM_IEX!M93</f>
        <v>1.44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13.008191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3.47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0.1568880808</v>
      </c>
      <c r="AD94">
        <f t="shared" si="4"/>
        <v>17.671302919199999</v>
      </c>
      <c r="AE94">
        <v>0</v>
      </c>
      <c r="AF94" s="26"/>
      <c r="AG94">
        <f t="shared" si="5"/>
        <v>17.671302919199999</v>
      </c>
      <c r="AI94" s="75">
        <f>PXIL!M94</f>
        <v>0</v>
      </c>
      <c r="AJ94" s="75">
        <f>PXIL!S94</f>
        <v>0</v>
      </c>
      <c r="AK94" s="75">
        <f>RTM_IEX!M94</f>
        <v>1.35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13.008191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0.14756008080000002</v>
      </c>
      <c r="AD95">
        <f t="shared" si="4"/>
        <v>16.6206309192</v>
      </c>
      <c r="AE95">
        <v>0</v>
      </c>
      <c r="AF95" s="26"/>
      <c r="AG95">
        <f t="shared" si="5"/>
        <v>16.6206309192</v>
      </c>
      <c r="AI95" s="75">
        <f>PXIL!M95</f>
        <v>0</v>
      </c>
      <c r="AJ95" s="75">
        <f>PXIL!S95</f>
        <v>0</v>
      </c>
      <c r="AK95" s="75">
        <f>RTM_IEX!M95</f>
        <v>1.35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13.008191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0.1280240808</v>
      </c>
      <c r="AD96">
        <f t="shared" si="4"/>
        <v>14.4201669192</v>
      </c>
      <c r="AE96">
        <v>0</v>
      </c>
      <c r="AF96" s="26"/>
      <c r="AG96">
        <f t="shared" si="5"/>
        <v>14.4201669192</v>
      </c>
      <c r="AI96" s="75">
        <f>PXIL!M96</f>
        <v>0</v>
      </c>
      <c r="AJ96" s="75">
        <f>PXIL!S96</f>
        <v>0</v>
      </c>
      <c r="AK96" s="75">
        <f>RTM_IEX!M96</f>
        <v>1.35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13.008191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0.13400808079999998</v>
      </c>
      <c r="AD97">
        <f t="shared" si="4"/>
        <v>15.0941829192</v>
      </c>
      <c r="AE97">
        <v>0</v>
      </c>
      <c r="AF97" s="26"/>
      <c r="AG97">
        <f t="shared" si="5"/>
        <v>15.0941829192</v>
      </c>
      <c r="AI97" s="75">
        <f>PXIL!M97</f>
        <v>0</v>
      </c>
      <c r="AJ97" s="75">
        <f>PXIL!S97</f>
        <v>0</v>
      </c>
      <c r="AK97" s="75">
        <f>RTM_IEX!M97</f>
        <v>1.35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13.008191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0.1441280808</v>
      </c>
      <c r="AD98">
        <f t="shared" si="4"/>
        <v>16.234062919199999</v>
      </c>
      <c r="AE98">
        <v>0</v>
      </c>
      <c r="AF98" s="26"/>
      <c r="AG98">
        <f t="shared" si="5"/>
        <v>16.234062919199999</v>
      </c>
      <c r="AI98" s="75">
        <f>PXIL!M98</f>
        <v>0</v>
      </c>
      <c r="AJ98" s="75">
        <f>PXIL!S98</f>
        <v>0</v>
      </c>
      <c r="AK98" s="75">
        <f>RTM_IEX!M98</f>
        <v>1.35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0.31633122849999967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9.3360000000000012E-2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3.7263268108000016E-3</v>
      </c>
      <c r="AD99">
        <f t="shared" si="6"/>
        <v>0.41971990168919998</v>
      </c>
      <c r="AE99">
        <f t="shared" ref="AE99:AR99" si="8">SUM(AE3:AE98)/4000</f>
        <v>0</v>
      </c>
      <c r="AG99">
        <f t="shared" si="8"/>
        <v>0.41971990168919998</v>
      </c>
      <c r="AI99">
        <f t="shared" si="8"/>
        <v>0</v>
      </c>
      <c r="AJ99">
        <f t="shared" si="8"/>
        <v>0</v>
      </c>
      <c r="AK99">
        <f t="shared" si="8"/>
        <v>1.3755000000000007E-2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0</v>
      </c>
      <c r="C3" s="16">
        <f>'[1]20'!C5</f>
        <v>210</v>
      </c>
      <c r="D3" s="16">
        <f>'[1]20'!D5</f>
        <v>0</v>
      </c>
      <c r="E3" s="16">
        <f>'[1]20'!E5</f>
        <v>0</v>
      </c>
      <c r="F3" s="15">
        <f>SUM(B3:E3)</f>
        <v>210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0</v>
      </c>
      <c r="C4" s="16">
        <f>'[1]20'!C6</f>
        <v>210</v>
      </c>
      <c r="D4" s="16">
        <f>'[1]20'!D6</f>
        <v>0</v>
      </c>
      <c r="E4" s="16">
        <f>'[1]20'!E6</f>
        <v>0</v>
      </c>
      <c r="F4" s="15">
        <f>SUM(B4:E4)</f>
        <v>210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0</v>
      </c>
      <c r="C5" s="16">
        <f>'[1]20'!C7</f>
        <v>210</v>
      </c>
      <c r="D5" s="16">
        <f>'[1]20'!D7</f>
        <v>0</v>
      </c>
      <c r="E5" s="16">
        <f>'[1]20'!E7</f>
        <v>0</v>
      </c>
      <c r="F5" s="15">
        <f t="shared" ref="F5:F68" si="6">SUM(B5:E5)</f>
        <v>210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'[1]20'!B8</f>
        <v>0</v>
      </c>
      <c r="C6" s="16">
        <f>'[1]20'!C8</f>
        <v>210</v>
      </c>
      <c r="D6" s="16">
        <f>'[1]20'!D8</f>
        <v>0</v>
      </c>
      <c r="E6" s="16">
        <f>'[1]20'!E8</f>
        <v>0</v>
      </c>
      <c r="F6" s="15">
        <f t="shared" si="6"/>
        <v>210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0</v>
      </c>
      <c r="C7" s="16">
        <f>'[1]20'!C9</f>
        <v>210</v>
      </c>
      <c r="D7" s="16">
        <f>'[1]20'!D9</f>
        <v>0</v>
      </c>
      <c r="E7" s="16">
        <f>'[1]20'!E9</f>
        <v>0</v>
      </c>
      <c r="F7" s="15">
        <f t="shared" si="6"/>
        <v>210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0</v>
      </c>
      <c r="C8" s="16">
        <f>'[1]20'!C10</f>
        <v>210</v>
      </c>
      <c r="D8" s="16">
        <f>'[1]20'!D10</f>
        <v>0</v>
      </c>
      <c r="E8" s="16">
        <f>'[1]20'!E10</f>
        <v>0</v>
      </c>
      <c r="F8" s="15">
        <f t="shared" si="6"/>
        <v>210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0</v>
      </c>
      <c r="C9" s="16">
        <f>'[1]20'!C11</f>
        <v>210</v>
      </c>
      <c r="D9" s="16">
        <f>'[1]20'!D11</f>
        <v>0</v>
      </c>
      <c r="E9" s="16">
        <f>'[1]20'!E11</f>
        <v>0</v>
      </c>
      <c r="F9" s="15">
        <f t="shared" si="6"/>
        <v>210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0</v>
      </c>
      <c r="C10" s="16">
        <f>'[1]20'!C12</f>
        <v>210</v>
      </c>
      <c r="D10" s="16">
        <f>'[1]20'!D12</f>
        <v>0</v>
      </c>
      <c r="E10" s="16">
        <f>'[1]20'!E12</f>
        <v>0</v>
      </c>
      <c r="F10" s="15">
        <f t="shared" si="6"/>
        <v>210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0</v>
      </c>
      <c r="C11" s="16">
        <f>'[1]20'!C13</f>
        <v>210</v>
      </c>
      <c r="D11" s="16">
        <f>'[1]20'!D13</f>
        <v>0</v>
      </c>
      <c r="E11" s="16">
        <f>'[1]20'!E13</f>
        <v>0</v>
      </c>
      <c r="F11" s="15">
        <f t="shared" si="6"/>
        <v>210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0</v>
      </c>
      <c r="C12" s="16">
        <f>'[1]20'!C14</f>
        <v>210</v>
      </c>
      <c r="D12" s="16">
        <f>'[1]20'!D14</f>
        <v>0</v>
      </c>
      <c r="E12" s="16">
        <f>'[1]20'!E14</f>
        <v>0</v>
      </c>
      <c r="F12" s="15">
        <f t="shared" si="6"/>
        <v>210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0</v>
      </c>
      <c r="C13" s="16">
        <f>'[1]20'!C15</f>
        <v>210</v>
      </c>
      <c r="D13" s="16">
        <f>'[1]20'!D15</f>
        <v>0</v>
      </c>
      <c r="E13" s="16">
        <f>'[1]20'!E15</f>
        <v>0</v>
      </c>
      <c r="F13" s="15">
        <f t="shared" si="6"/>
        <v>210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0</v>
      </c>
      <c r="C14" s="16">
        <f>'[1]20'!C16</f>
        <v>210</v>
      </c>
      <c r="D14" s="16">
        <f>'[1]20'!D16</f>
        <v>0</v>
      </c>
      <c r="E14" s="16">
        <f>'[1]20'!E16</f>
        <v>0</v>
      </c>
      <c r="F14" s="15">
        <f t="shared" si="6"/>
        <v>210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0</v>
      </c>
      <c r="C15" s="16">
        <f>'[1]20'!C17</f>
        <v>210</v>
      </c>
      <c r="D15" s="16">
        <f>'[1]20'!D17</f>
        <v>0</v>
      </c>
      <c r="E15" s="16">
        <f>'[1]20'!E17</f>
        <v>0</v>
      </c>
      <c r="F15" s="15">
        <f t="shared" si="6"/>
        <v>210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0</v>
      </c>
      <c r="C16" s="16">
        <f>'[1]20'!C18</f>
        <v>210</v>
      </c>
      <c r="D16" s="16">
        <f>'[1]20'!D18</f>
        <v>0</v>
      </c>
      <c r="E16" s="16">
        <f>'[1]20'!E18</f>
        <v>0</v>
      </c>
      <c r="F16" s="15">
        <f t="shared" si="6"/>
        <v>210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0</v>
      </c>
      <c r="C17" s="16">
        <f>'[1]20'!C19</f>
        <v>210</v>
      </c>
      <c r="D17" s="16">
        <f>'[1]20'!D19</f>
        <v>0</v>
      </c>
      <c r="E17" s="16">
        <f>'[1]20'!E19</f>
        <v>0</v>
      </c>
      <c r="F17" s="15">
        <f t="shared" si="6"/>
        <v>210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0</v>
      </c>
      <c r="C18" s="16">
        <f>'[1]20'!C20</f>
        <v>210</v>
      </c>
      <c r="D18" s="16">
        <f>'[1]20'!D20</f>
        <v>0</v>
      </c>
      <c r="E18" s="16">
        <f>'[1]20'!E20</f>
        <v>0</v>
      </c>
      <c r="F18" s="15">
        <f t="shared" si="6"/>
        <v>210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0</v>
      </c>
      <c r="C19" s="16">
        <f>'[1]20'!C21</f>
        <v>210</v>
      </c>
      <c r="D19" s="16">
        <f>'[1]20'!D21</f>
        <v>0</v>
      </c>
      <c r="E19" s="16">
        <f>'[1]20'!E21</f>
        <v>0</v>
      </c>
      <c r="F19" s="15">
        <f t="shared" si="6"/>
        <v>210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0</v>
      </c>
      <c r="C20" s="16">
        <f>'[1]20'!C22</f>
        <v>210</v>
      </c>
      <c r="D20" s="16">
        <f>'[1]20'!D22</f>
        <v>0</v>
      </c>
      <c r="E20" s="16">
        <f>'[1]20'!E22</f>
        <v>0</v>
      </c>
      <c r="F20" s="15">
        <f t="shared" si="6"/>
        <v>210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0</v>
      </c>
      <c r="C21" s="16">
        <f>'[1]20'!C23</f>
        <v>210</v>
      </c>
      <c r="D21" s="16">
        <f>'[1]20'!D23</f>
        <v>0</v>
      </c>
      <c r="E21" s="16">
        <f>'[1]20'!E23</f>
        <v>0</v>
      </c>
      <c r="F21" s="15">
        <f t="shared" si="6"/>
        <v>210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0</v>
      </c>
      <c r="C22" s="16">
        <f>'[1]20'!C24</f>
        <v>210</v>
      </c>
      <c r="D22" s="16">
        <f>'[1]20'!D24</f>
        <v>0</v>
      </c>
      <c r="E22" s="16">
        <f>'[1]20'!E24</f>
        <v>0</v>
      </c>
      <c r="F22" s="15">
        <f t="shared" si="6"/>
        <v>210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0</v>
      </c>
      <c r="C23" s="16">
        <f>'[1]20'!C25</f>
        <v>210</v>
      </c>
      <c r="D23" s="16">
        <f>'[1]20'!D25</f>
        <v>0</v>
      </c>
      <c r="E23" s="16">
        <f>'[1]20'!E25</f>
        <v>0</v>
      </c>
      <c r="F23" s="15">
        <f t="shared" si="6"/>
        <v>210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0</v>
      </c>
      <c r="C24" s="16">
        <f>'[1]20'!C26</f>
        <v>210</v>
      </c>
      <c r="D24" s="16">
        <f>'[1]20'!D26</f>
        <v>0</v>
      </c>
      <c r="E24" s="16">
        <f>'[1]20'!E26</f>
        <v>0</v>
      </c>
      <c r="F24" s="15">
        <f t="shared" si="6"/>
        <v>210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0</v>
      </c>
      <c r="C25" s="16">
        <f>'[1]20'!C27</f>
        <v>210</v>
      </c>
      <c r="D25" s="16">
        <f>'[1]20'!D27</f>
        <v>0</v>
      </c>
      <c r="E25" s="16">
        <f>'[1]20'!E27</f>
        <v>0</v>
      </c>
      <c r="F25" s="15">
        <f t="shared" si="6"/>
        <v>210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0</v>
      </c>
      <c r="C26" s="16">
        <f>'[1]20'!C28</f>
        <v>210</v>
      </c>
      <c r="D26" s="16">
        <f>'[1]20'!D28</f>
        <v>0</v>
      </c>
      <c r="E26" s="16">
        <f>'[1]20'!E28</f>
        <v>0</v>
      </c>
      <c r="F26" s="15">
        <f t="shared" si="6"/>
        <v>210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0</v>
      </c>
      <c r="C27" s="16">
        <f>'[1]20'!C29</f>
        <v>210</v>
      </c>
      <c r="D27" s="16">
        <f>'[1]20'!D29</f>
        <v>0</v>
      </c>
      <c r="E27" s="16">
        <f>'[1]20'!E29</f>
        <v>0</v>
      </c>
      <c r="F27" s="15">
        <f t="shared" si="6"/>
        <v>210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0</v>
      </c>
      <c r="C28" s="16">
        <f>'[1]20'!C30</f>
        <v>210</v>
      </c>
      <c r="D28" s="16">
        <f>'[1]20'!D30</f>
        <v>0</v>
      </c>
      <c r="E28" s="16">
        <f>'[1]20'!E30</f>
        <v>0</v>
      </c>
      <c r="F28" s="15">
        <f t="shared" si="6"/>
        <v>210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0</v>
      </c>
      <c r="C29" s="16">
        <f>'[1]20'!C31</f>
        <v>210</v>
      </c>
      <c r="D29" s="16">
        <f>'[1]20'!D31</f>
        <v>0</v>
      </c>
      <c r="E29" s="16">
        <f>'[1]20'!E31</f>
        <v>0</v>
      </c>
      <c r="F29" s="15">
        <f t="shared" si="6"/>
        <v>210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0</v>
      </c>
      <c r="C30" s="16">
        <f>'[1]20'!C32</f>
        <v>210</v>
      </c>
      <c r="D30" s="16">
        <f>'[1]20'!D32</f>
        <v>0</v>
      </c>
      <c r="E30" s="16">
        <f>'[1]20'!E32</f>
        <v>0</v>
      </c>
      <c r="F30" s="15">
        <f t="shared" si="6"/>
        <v>210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0</v>
      </c>
      <c r="C31" s="16">
        <f>'[1]20'!C33</f>
        <v>210</v>
      </c>
      <c r="D31" s="16">
        <f>'[1]20'!D33</f>
        <v>0</v>
      </c>
      <c r="E31" s="16">
        <f>'[1]20'!E33</f>
        <v>0</v>
      </c>
      <c r="F31" s="15">
        <f t="shared" si="6"/>
        <v>210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0</v>
      </c>
      <c r="C32" s="16">
        <f>'[1]20'!C34</f>
        <v>210</v>
      </c>
      <c r="D32" s="16">
        <f>'[1]20'!D34</f>
        <v>0</v>
      </c>
      <c r="E32" s="16">
        <f>'[1]20'!E34</f>
        <v>0</v>
      </c>
      <c r="F32" s="15">
        <f t="shared" si="6"/>
        <v>210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0</v>
      </c>
      <c r="C33" s="16">
        <f>'[1]20'!C35</f>
        <v>210</v>
      </c>
      <c r="D33" s="16">
        <f>'[1]20'!D35</f>
        <v>0</v>
      </c>
      <c r="E33" s="16">
        <f>'[1]20'!E35</f>
        <v>0</v>
      </c>
      <c r="F33" s="15">
        <f t="shared" si="6"/>
        <v>210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0</v>
      </c>
      <c r="C34" s="16">
        <f>'[1]20'!C36</f>
        <v>210</v>
      </c>
      <c r="D34" s="16">
        <f>'[1]20'!D36</f>
        <v>0</v>
      </c>
      <c r="E34" s="16">
        <f>'[1]20'!E36</f>
        <v>0</v>
      </c>
      <c r="F34" s="15">
        <f t="shared" si="6"/>
        <v>210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0</v>
      </c>
      <c r="C35" s="16">
        <f>'[1]20'!C37</f>
        <v>210</v>
      </c>
      <c r="D35" s="16">
        <f>'[1]20'!D37</f>
        <v>0</v>
      </c>
      <c r="E35" s="16">
        <f>'[1]20'!E37</f>
        <v>0</v>
      </c>
      <c r="F35" s="15">
        <f t="shared" si="6"/>
        <v>210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0</v>
      </c>
      <c r="C36" s="16">
        <f>'[1]20'!C38</f>
        <v>210</v>
      </c>
      <c r="D36" s="16">
        <f>'[1]20'!D38</f>
        <v>0</v>
      </c>
      <c r="E36" s="16">
        <f>'[1]20'!E38</f>
        <v>0</v>
      </c>
      <c r="F36" s="15">
        <f t="shared" si="6"/>
        <v>210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0</v>
      </c>
      <c r="C37" s="16">
        <f>'[1]20'!C39</f>
        <v>210</v>
      </c>
      <c r="D37" s="16">
        <f>'[1]20'!D39</f>
        <v>0</v>
      </c>
      <c r="E37" s="16">
        <f>'[1]20'!E39</f>
        <v>0</v>
      </c>
      <c r="F37" s="15">
        <f t="shared" si="6"/>
        <v>210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0</v>
      </c>
      <c r="C38" s="16">
        <f>'[1]20'!C40</f>
        <v>210</v>
      </c>
      <c r="D38" s="16">
        <f>'[1]20'!D40</f>
        <v>0</v>
      </c>
      <c r="E38" s="16">
        <f>'[1]20'!E40</f>
        <v>0</v>
      </c>
      <c r="F38" s="15">
        <f t="shared" si="6"/>
        <v>210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0</v>
      </c>
      <c r="C39" s="16">
        <f>'[1]20'!C41</f>
        <v>210</v>
      </c>
      <c r="D39" s="16">
        <f>'[1]20'!D41</f>
        <v>0</v>
      </c>
      <c r="E39" s="16">
        <f>'[1]20'!E41</f>
        <v>0</v>
      </c>
      <c r="F39" s="15">
        <f t="shared" si="6"/>
        <v>210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0</v>
      </c>
      <c r="C40" s="16">
        <f>'[1]20'!C42</f>
        <v>210</v>
      </c>
      <c r="D40" s="16">
        <f>'[1]20'!D42</f>
        <v>0</v>
      </c>
      <c r="E40" s="16">
        <f>'[1]20'!E42</f>
        <v>0</v>
      </c>
      <c r="F40" s="15">
        <f t="shared" si="6"/>
        <v>210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0</v>
      </c>
      <c r="C41" s="16">
        <f>'[1]20'!C43</f>
        <v>210</v>
      </c>
      <c r="D41" s="16">
        <f>'[1]20'!D43</f>
        <v>0</v>
      </c>
      <c r="E41" s="16">
        <f>'[1]20'!E43</f>
        <v>0</v>
      </c>
      <c r="F41" s="15">
        <f t="shared" si="6"/>
        <v>210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0</v>
      </c>
      <c r="C42" s="16">
        <f>'[1]20'!C44</f>
        <v>210</v>
      </c>
      <c r="D42" s="16">
        <f>'[1]20'!D44</f>
        <v>0</v>
      </c>
      <c r="E42" s="16">
        <f>'[1]20'!E44</f>
        <v>0</v>
      </c>
      <c r="F42" s="15">
        <f t="shared" si="6"/>
        <v>210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0</v>
      </c>
      <c r="C43" s="16">
        <f>'[1]20'!C45</f>
        <v>210</v>
      </c>
      <c r="D43" s="16">
        <f>'[1]20'!D45</f>
        <v>0</v>
      </c>
      <c r="E43" s="16">
        <f>'[1]20'!E45</f>
        <v>0</v>
      </c>
      <c r="F43" s="15">
        <f t="shared" si="6"/>
        <v>210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0</v>
      </c>
      <c r="C44" s="16">
        <f>'[1]20'!C46</f>
        <v>210</v>
      </c>
      <c r="D44" s="16">
        <f>'[1]20'!D46</f>
        <v>0</v>
      </c>
      <c r="E44" s="16">
        <f>'[1]20'!E46</f>
        <v>0</v>
      </c>
      <c r="F44" s="15">
        <f t="shared" si="6"/>
        <v>210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0</v>
      </c>
      <c r="C45" s="16">
        <f>'[1]20'!C47</f>
        <v>210</v>
      </c>
      <c r="D45" s="16">
        <f>'[1]20'!D47</f>
        <v>0</v>
      </c>
      <c r="E45" s="16">
        <f>'[1]20'!E47</f>
        <v>0</v>
      </c>
      <c r="F45" s="15">
        <f t="shared" si="6"/>
        <v>210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0</v>
      </c>
      <c r="C46" s="16">
        <f>'[1]20'!C48</f>
        <v>210</v>
      </c>
      <c r="D46" s="16">
        <f>'[1]20'!D48</f>
        <v>0</v>
      </c>
      <c r="E46" s="16">
        <f>'[1]20'!E48</f>
        <v>0</v>
      </c>
      <c r="F46" s="15">
        <f t="shared" si="6"/>
        <v>210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0</v>
      </c>
      <c r="C47" s="16">
        <f>'[1]20'!C49</f>
        <v>210</v>
      </c>
      <c r="D47" s="16">
        <f>'[1]20'!D49</f>
        <v>0</v>
      </c>
      <c r="E47" s="16">
        <f>'[1]20'!E49</f>
        <v>0</v>
      </c>
      <c r="F47" s="15">
        <f t="shared" si="6"/>
        <v>210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0</v>
      </c>
      <c r="C48" s="16">
        <f>'[1]20'!C50</f>
        <v>210</v>
      </c>
      <c r="D48" s="16">
        <f>'[1]20'!D50</f>
        <v>0</v>
      </c>
      <c r="E48" s="16">
        <f>'[1]20'!E50</f>
        <v>0</v>
      </c>
      <c r="F48" s="15">
        <f t="shared" si="6"/>
        <v>210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0</v>
      </c>
      <c r="C49" s="16">
        <f>'[1]20'!C51</f>
        <v>210</v>
      </c>
      <c r="D49" s="16">
        <f>'[1]20'!D51</f>
        <v>0</v>
      </c>
      <c r="E49" s="16">
        <f>'[1]20'!E51</f>
        <v>0</v>
      </c>
      <c r="F49" s="15">
        <f t="shared" si="6"/>
        <v>210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0</v>
      </c>
      <c r="C50" s="16">
        <f>'[1]20'!C52</f>
        <v>210</v>
      </c>
      <c r="D50" s="16">
        <f>'[1]20'!D52</f>
        <v>0</v>
      </c>
      <c r="E50" s="16">
        <f>'[1]20'!E52</f>
        <v>0</v>
      </c>
      <c r="F50" s="15">
        <f t="shared" si="6"/>
        <v>210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0</v>
      </c>
      <c r="C51" s="16">
        <f>'[1]20'!C53</f>
        <v>210</v>
      </c>
      <c r="D51" s="16">
        <f>'[1]20'!D53</f>
        <v>0</v>
      </c>
      <c r="E51" s="16">
        <f>'[1]20'!E53</f>
        <v>0</v>
      </c>
      <c r="F51" s="15">
        <f t="shared" si="6"/>
        <v>210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0</v>
      </c>
      <c r="C52" s="16">
        <f>'[1]20'!C54</f>
        <v>210</v>
      </c>
      <c r="D52" s="16">
        <f>'[1]20'!D54</f>
        <v>0</v>
      </c>
      <c r="E52" s="16">
        <f>'[1]20'!E54</f>
        <v>0</v>
      </c>
      <c r="F52" s="15">
        <f t="shared" si="6"/>
        <v>210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0</v>
      </c>
      <c r="C53" s="16">
        <f>'[1]20'!C55</f>
        <v>210</v>
      </c>
      <c r="D53" s="16">
        <f>'[1]20'!D55</f>
        <v>0</v>
      </c>
      <c r="E53" s="16">
        <f>'[1]20'!E55</f>
        <v>0</v>
      </c>
      <c r="F53" s="15">
        <f t="shared" si="6"/>
        <v>210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0</v>
      </c>
      <c r="C54" s="16">
        <f>'[1]20'!C56</f>
        <v>210</v>
      </c>
      <c r="D54" s="16">
        <f>'[1]20'!D56</f>
        <v>0</v>
      </c>
      <c r="E54" s="16">
        <f>'[1]20'!E56</f>
        <v>0</v>
      </c>
      <c r="F54" s="15">
        <f t="shared" si="6"/>
        <v>210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0</v>
      </c>
      <c r="C55" s="16">
        <f>'[1]20'!C57</f>
        <v>210</v>
      </c>
      <c r="D55" s="16">
        <f>'[1]20'!D57</f>
        <v>0</v>
      </c>
      <c r="E55" s="16">
        <f>'[1]20'!E57</f>
        <v>0</v>
      </c>
      <c r="F55" s="15">
        <f t="shared" si="6"/>
        <v>210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0</v>
      </c>
      <c r="C56" s="16">
        <f>'[1]20'!C58</f>
        <v>210</v>
      </c>
      <c r="D56" s="16">
        <f>'[1]20'!D58</f>
        <v>0</v>
      </c>
      <c r="E56" s="16">
        <f>'[1]20'!E58</f>
        <v>0</v>
      </c>
      <c r="F56" s="15">
        <f t="shared" si="6"/>
        <v>210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0</v>
      </c>
      <c r="C57" s="16">
        <f>'[1]20'!C59</f>
        <v>210</v>
      </c>
      <c r="D57" s="16">
        <f>'[1]20'!D59</f>
        <v>0</v>
      </c>
      <c r="E57" s="16">
        <f>'[1]20'!E59</f>
        <v>0</v>
      </c>
      <c r="F57" s="15">
        <f t="shared" si="6"/>
        <v>210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0</v>
      </c>
      <c r="C58" s="16">
        <f>'[1]20'!C60</f>
        <v>210</v>
      </c>
      <c r="D58" s="16">
        <f>'[1]20'!D60</f>
        <v>0</v>
      </c>
      <c r="E58" s="16">
        <f>'[1]20'!E60</f>
        <v>0</v>
      </c>
      <c r="F58" s="15">
        <f t="shared" si="6"/>
        <v>210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0</v>
      </c>
      <c r="C59" s="16">
        <f>'[1]20'!C61</f>
        <v>210</v>
      </c>
      <c r="D59" s="16">
        <f>'[1]20'!D61</f>
        <v>0</v>
      </c>
      <c r="E59" s="16">
        <f>'[1]20'!E61</f>
        <v>0</v>
      </c>
      <c r="F59" s="15">
        <f t="shared" si="6"/>
        <v>210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0</v>
      </c>
      <c r="C60" s="16">
        <f>'[1]20'!C62</f>
        <v>210</v>
      </c>
      <c r="D60" s="16">
        <f>'[1]20'!D62</f>
        <v>0</v>
      </c>
      <c r="E60" s="16">
        <f>'[1]20'!E62</f>
        <v>0</v>
      </c>
      <c r="F60" s="15">
        <f t="shared" si="6"/>
        <v>210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0</v>
      </c>
      <c r="C61" s="16">
        <f>'[1]20'!C63</f>
        <v>210</v>
      </c>
      <c r="D61" s="16">
        <f>'[1]20'!D63</f>
        <v>0</v>
      </c>
      <c r="E61" s="16">
        <f>'[1]20'!E63</f>
        <v>0</v>
      </c>
      <c r="F61" s="15">
        <f t="shared" si="6"/>
        <v>210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0</v>
      </c>
      <c r="C62" s="16">
        <f>'[1]20'!C64</f>
        <v>210</v>
      </c>
      <c r="D62" s="16">
        <f>'[1]20'!D64</f>
        <v>0</v>
      </c>
      <c r="E62" s="16">
        <f>'[1]20'!E64</f>
        <v>0</v>
      </c>
      <c r="F62" s="15">
        <f t="shared" si="6"/>
        <v>210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0</v>
      </c>
      <c r="C63" s="16">
        <f>'[1]20'!C65</f>
        <v>210</v>
      </c>
      <c r="D63" s="16">
        <f>'[1]20'!D65</f>
        <v>0</v>
      </c>
      <c r="E63" s="16">
        <f>'[1]20'!E65</f>
        <v>0</v>
      </c>
      <c r="F63" s="15">
        <f t="shared" si="6"/>
        <v>210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0</v>
      </c>
      <c r="C64" s="16">
        <f>'[1]20'!C66</f>
        <v>210</v>
      </c>
      <c r="D64" s="16">
        <f>'[1]20'!D66</f>
        <v>0</v>
      </c>
      <c r="E64" s="16">
        <f>'[1]20'!E66</f>
        <v>0</v>
      </c>
      <c r="F64" s="15">
        <f t="shared" si="6"/>
        <v>210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0</v>
      </c>
      <c r="C65" s="16">
        <f>'[1]20'!C67</f>
        <v>210</v>
      </c>
      <c r="D65" s="16">
        <f>'[1]20'!D67</f>
        <v>0</v>
      </c>
      <c r="E65" s="16">
        <f>'[1]20'!E67</f>
        <v>0</v>
      </c>
      <c r="F65" s="15">
        <f t="shared" si="6"/>
        <v>210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0</v>
      </c>
      <c r="C66" s="16">
        <f>'[1]20'!C68</f>
        <v>210</v>
      </c>
      <c r="D66" s="16">
        <f>'[1]20'!D68</f>
        <v>0</v>
      </c>
      <c r="E66" s="16">
        <f>'[1]20'!E68</f>
        <v>0</v>
      </c>
      <c r="F66" s="15">
        <f t="shared" si="6"/>
        <v>210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0</v>
      </c>
      <c r="C67" s="16">
        <f>'[1]20'!C69</f>
        <v>210</v>
      </c>
      <c r="D67" s="16">
        <f>'[1]20'!D69</f>
        <v>0</v>
      </c>
      <c r="E67" s="16">
        <f>'[1]20'!E69</f>
        <v>0</v>
      </c>
      <c r="F67" s="15">
        <f t="shared" si="6"/>
        <v>210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0</v>
      </c>
      <c r="C68" s="16">
        <f>'[1]20'!C70</f>
        <v>210</v>
      </c>
      <c r="D68" s="16">
        <f>'[1]20'!D70</f>
        <v>0</v>
      </c>
      <c r="E68" s="16">
        <f>'[1]20'!E70</f>
        <v>0</v>
      </c>
      <c r="F68" s="15">
        <f t="shared" si="6"/>
        <v>210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0</v>
      </c>
      <c r="C69" s="16">
        <f>'[1]20'!C71</f>
        <v>210</v>
      </c>
      <c r="D69" s="16">
        <f>'[1]20'!D71</f>
        <v>0</v>
      </c>
      <c r="E69" s="16">
        <f>'[1]20'!E71</f>
        <v>0</v>
      </c>
      <c r="F69" s="15">
        <f t="shared" ref="F69:F98" si="17">SUM(B69:E69)</f>
        <v>210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0</v>
      </c>
      <c r="C70" s="16">
        <f>'[1]20'!C72</f>
        <v>210</v>
      </c>
      <c r="D70" s="16">
        <f>'[1]20'!D72</f>
        <v>0</v>
      </c>
      <c r="E70" s="16">
        <f>'[1]20'!E72</f>
        <v>0</v>
      </c>
      <c r="F70" s="15">
        <f t="shared" si="17"/>
        <v>210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0</v>
      </c>
      <c r="C71" s="16">
        <f>'[1]20'!C73</f>
        <v>210</v>
      </c>
      <c r="D71" s="16">
        <f>'[1]20'!D73</f>
        <v>0</v>
      </c>
      <c r="E71" s="16">
        <f>'[1]20'!E73</f>
        <v>0</v>
      </c>
      <c r="F71" s="15">
        <f t="shared" si="17"/>
        <v>210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0</v>
      </c>
      <c r="C72" s="16">
        <f>'[1]20'!C74</f>
        <v>210</v>
      </c>
      <c r="D72" s="16">
        <f>'[1]20'!D74</f>
        <v>0</v>
      </c>
      <c r="E72" s="16">
        <f>'[1]20'!E74</f>
        <v>0</v>
      </c>
      <c r="F72" s="15">
        <f t="shared" si="17"/>
        <v>210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0</v>
      </c>
      <c r="C73" s="16">
        <f>'[1]20'!C75</f>
        <v>210</v>
      </c>
      <c r="D73" s="16">
        <f>'[1]20'!D75</f>
        <v>0</v>
      </c>
      <c r="E73" s="16">
        <f>'[1]20'!E75</f>
        <v>0</v>
      </c>
      <c r="F73" s="15">
        <f t="shared" si="17"/>
        <v>210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0</v>
      </c>
      <c r="C74" s="16">
        <f>'[1]20'!C76</f>
        <v>210</v>
      </c>
      <c r="D74" s="16">
        <f>'[1]20'!D76</f>
        <v>0</v>
      </c>
      <c r="E74" s="16">
        <f>'[1]20'!E76</f>
        <v>0</v>
      </c>
      <c r="F74" s="15">
        <f t="shared" si="17"/>
        <v>210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0</v>
      </c>
      <c r="C75" s="16">
        <f>'[1]20'!C77</f>
        <v>210</v>
      </c>
      <c r="D75" s="16">
        <f>'[1]20'!D77</f>
        <v>0</v>
      </c>
      <c r="E75" s="16">
        <f>'[1]20'!E77</f>
        <v>0</v>
      </c>
      <c r="F75" s="15">
        <f t="shared" si="17"/>
        <v>210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0</v>
      </c>
      <c r="C76" s="16">
        <f>'[1]20'!C78</f>
        <v>210</v>
      </c>
      <c r="D76" s="16">
        <f>'[1]20'!D78</f>
        <v>0</v>
      </c>
      <c r="E76" s="16">
        <f>'[1]20'!E78</f>
        <v>0</v>
      </c>
      <c r="F76" s="15">
        <f t="shared" si="17"/>
        <v>210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0</v>
      </c>
      <c r="C77" s="16">
        <f>'[1]20'!C79</f>
        <v>215</v>
      </c>
      <c r="D77" s="16">
        <f>'[1]20'!D79</f>
        <v>0</v>
      </c>
      <c r="E77" s="16">
        <f>'[1]20'!E79</f>
        <v>0</v>
      </c>
      <c r="F77" s="15">
        <f t="shared" si="17"/>
        <v>215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0</v>
      </c>
      <c r="C78" s="16">
        <f>'[1]20'!C80</f>
        <v>215</v>
      </c>
      <c r="D78" s="16">
        <f>'[1]20'!D80</f>
        <v>0</v>
      </c>
      <c r="E78" s="16">
        <f>'[1]20'!E80</f>
        <v>0</v>
      </c>
      <c r="F78" s="15">
        <f t="shared" si="17"/>
        <v>215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0</v>
      </c>
      <c r="C79" s="16">
        <f>'[1]20'!C81</f>
        <v>215</v>
      </c>
      <c r="D79" s="16">
        <f>'[1]20'!D81</f>
        <v>0</v>
      </c>
      <c r="E79" s="16">
        <f>'[1]20'!E81</f>
        <v>0</v>
      </c>
      <c r="F79" s="15">
        <f t="shared" si="17"/>
        <v>215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0</v>
      </c>
      <c r="C80" s="16">
        <f>'[1]20'!C82</f>
        <v>215</v>
      </c>
      <c r="D80" s="16">
        <f>'[1]20'!D82</f>
        <v>0</v>
      </c>
      <c r="E80" s="16">
        <f>'[1]20'!E82</f>
        <v>0</v>
      </c>
      <c r="F80" s="15">
        <f t="shared" si="17"/>
        <v>215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0</v>
      </c>
      <c r="C81" s="16">
        <f>'[1]20'!C83</f>
        <v>215</v>
      </c>
      <c r="D81" s="16">
        <f>'[1]20'!D83</f>
        <v>0</v>
      </c>
      <c r="E81" s="16">
        <f>'[1]20'!E83</f>
        <v>0</v>
      </c>
      <c r="F81" s="15">
        <f t="shared" si="17"/>
        <v>215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0</v>
      </c>
      <c r="C82" s="16">
        <f>'[1]20'!C84</f>
        <v>215</v>
      </c>
      <c r="D82" s="16">
        <f>'[1]20'!D84</f>
        <v>0</v>
      </c>
      <c r="E82" s="16">
        <f>'[1]20'!E84</f>
        <v>0</v>
      </c>
      <c r="F82" s="15">
        <f t="shared" si="17"/>
        <v>215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0</v>
      </c>
      <c r="C83" s="16">
        <f>'[1]20'!C85</f>
        <v>215</v>
      </c>
      <c r="D83" s="16">
        <f>'[1]20'!D85</f>
        <v>0</v>
      </c>
      <c r="E83" s="16">
        <f>'[1]20'!E85</f>
        <v>0</v>
      </c>
      <c r="F83" s="15">
        <f t="shared" si="17"/>
        <v>215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0</v>
      </c>
      <c r="C84" s="16">
        <f>'[1]20'!C86</f>
        <v>215</v>
      </c>
      <c r="D84" s="16">
        <f>'[1]20'!D86</f>
        <v>0</v>
      </c>
      <c r="E84" s="16">
        <f>'[1]20'!E86</f>
        <v>0</v>
      </c>
      <c r="F84" s="15">
        <f t="shared" si="17"/>
        <v>215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0</v>
      </c>
      <c r="C85" s="16">
        <f>'[1]20'!C87</f>
        <v>215</v>
      </c>
      <c r="D85" s="16">
        <f>'[1]20'!D87</f>
        <v>0</v>
      </c>
      <c r="E85" s="16">
        <f>'[1]20'!E87</f>
        <v>0</v>
      </c>
      <c r="F85" s="15">
        <f t="shared" si="17"/>
        <v>215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0</v>
      </c>
      <c r="C86" s="16">
        <f>'[1]20'!C88</f>
        <v>215</v>
      </c>
      <c r="D86" s="16">
        <f>'[1]20'!D88</f>
        <v>0</v>
      </c>
      <c r="E86" s="16">
        <f>'[1]20'!E88</f>
        <v>0</v>
      </c>
      <c r="F86" s="15">
        <f t="shared" si="17"/>
        <v>215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0</v>
      </c>
      <c r="C87" s="16">
        <f>'[1]20'!C89</f>
        <v>215</v>
      </c>
      <c r="D87" s="16">
        <f>'[1]20'!D89</f>
        <v>0</v>
      </c>
      <c r="E87" s="16">
        <f>'[1]20'!E89</f>
        <v>0</v>
      </c>
      <c r="F87" s="15">
        <f t="shared" si="17"/>
        <v>215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0</v>
      </c>
      <c r="C88" s="16">
        <f>'[1]20'!C90</f>
        <v>215</v>
      </c>
      <c r="D88" s="16">
        <f>'[1]20'!D90</f>
        <v>0</v>
      </c>
      <c r="E88" s="16">
        <f>'[1]20'!E90</f>
        <v>0</v>
      </c>
      <c r="F88" s="15">
        <f t="shared" si="17"/>
        <v>215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0</v>
      </c>
      <c r="C89" s="16">
        <f>'[1]20'!C91</f>
        <v>215</v>
      </c>
      <c r="D89" s="16">
        <f>'[1]20'!D91</f>
        <v>0</v>
      </c>
      <c r="E89" s="16">
        <f>'[1]20'!E91</f>
        <v>0</v>
      </c>
      <c r="F89" s="15">
        <f t="shared" si="17"/>
        <v>215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0</v>
      </c>
      <c r="C90" s="16">
        <f>'[1]20'!C92</f>
        <v>215</v>
      </c>
      <c r="D90" s="16">
        <f>'[1]20'!D92</f>
        <v>0</v>
      </c>
      <c r="E90" s="16">
        <f>'[1]20'!E92</f>
        <v>0</v>
      </c>
      <c r="F90" s="15">
        <f t="shared" si="17"/>
        <v>215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0</v>
      </c>
      <c r="C91" s="16">
        <f>'[1]20'!C93</f>
        <v>215</v>
      </c>
      <c r="D91" s="16">
        <f>'[1]20'!D93</f>
        <v>0</v>
      </c>
      <c r="E91" s="16">
        <f>'[1]20'!E93</f>
        <v>0</v>
      </c>
      <c r="F91" s="15">
        <f t="shared" si="17"/>
        <v>215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0</v>
      </c>
      <c r="C92" s="16">
        <f>'[1]20'!C94</f>
        <v>215</v>
      </c>
      <c r="D92" s="16">
        <f>'[1]20'!D94</f>
        <v>0</v>
      </c>
      <c r="E92" s="16">
        <f>'[1]20'!E94</f>
        <v>0</v>
      </c>
      <c r="F92" s="15">
        <f t="shared" si="17"/>
        <v>215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0</v>
      </c>
      <c r="C93" s="16">
        <f>'[1]20'!C95</f>
        <v>215</v>
      </c>
      <c r="D93" s="16">
        <f>'[1]20'!D95</f>
        <v>0</v>
      </c>
      <c r="E93" s="16">
        <f>'[1]20'!E95</f>
        <v>0</v>
      </c>
      <c r="F93" s="15">
        <f t="shared" si="17"/>
        <v>215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0</v>
      </c>
      <c r="C94" s="16">
        <f>'[1]20'!C96</f>
        <v>215</v>
      </c>
      <c r="D94" s="16">
        <f>'[1]20'!D96</f>
        <v>0</v>
      </c>
      <c r="E94" s="16">
        <f>'[1]20'!E96</f>
        <v>0</v>
      </c>
      <c r="F94" s="15">
        <f t="shared" si="17"/>
        <v>215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0</v>
      </c>
      <c r="C95" s="16">
        <f>'[1]20'!C97</f>
        <v>215</v>
      </c>
      <c r="D95" s="16">
        <f>'[1]20'!D97</f>
        <v>0</v>
      </c>
      <c r="E95" s="16">
        <f>'[1]20'!E97</f>
        <v>0</v>
      </c>
      <c r="F95" s="15">
        <f t="shared" si="17"/>
        <v>215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0</v>
      </c>
      <c r="C96" s="16">
        <f>'[1]20'!C98</f>
        <v>215</v>
      </c>
      <c r="D96" s="16">
        <f>'[1]20'!D98</f>
        <v>0</v>
      </c>
      <c r="E96" s="16">
        <f>'[1]20'!E98</f>
        <v>0</v>
      </c>
      <c r="F96" s="15">
        <f t="shared" si="17"/>
        <v>215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0</v>
      </c>
      <c r="C97" s="16">
        <f>'[1]20'!C99</f>
        <v>215</v>
      </c>
      <c r="D97" s="16">
        <f>'[1]20'!D99</f>
        <v>0</v>
      </c>
      <c r="E97" s="16">
        <f>'[1]20'!E99</f>
        <v>0</v>
      </c>
      <c r="F97" s="15">
        <f t="shared" si="17"/>
        <v>215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0</v>
      </c>
      <c r="C98" s="16">
        <f>'[1]20'!C100</f>
        <v>215</v>
      </c>
      <c r="D98" s="16">
        <f>'[1]20'!D100</f>
        <v>0</v>
      </c>
      <c r="E98" s="16">
        <f>'[1]20'!E100</f>
        <v>0</v>
      </c>
      <c r="F98" s="15">
        <f t="shared" si="17"/>
        <v>215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5.0674999999999999</v>
      </c>
      <c r="D99" s="15">
        <f t="shared" si="18"/>
        <v>0</v>
      </c>
      <c r="E99" s="15">
        <f t="shared" si="18"/>
        <v>0</v>
      </c>
      <c r="F99" s="15">
        <f t="shared" si="18"/>
        <v>5.0674999999999999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T4" sqref="T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'[2]20'!B5</f>
        <v>84</v>
      </c>
      <c r="C3" s="205">
        <f>'[2]20'!C5</f>
        <v>0</v>
      </c>
      <c r="D3" s="205">
        <f>'[2]20'!D5</f>
        <v>0</v>
      </c>
      <c r="E3" s="205">
        <f>'[2]20'!E5</f>
        <v>0</v>
      </c>
      <c r="F3" s="15">
        <f>SUM(B3:E3)</f>
        <v>84</v>
      </c>
      <c r="G3" s="204">
        <f>'[2]20'!H5</f>
        <v>37</v>
      </c>
      <c r="H3" s="205">
        <f>'[2]20'!I5</f>
        <v>0</v>
      </c>
      <c r="I3" s="205">
        <f>'[2]20'!J5</f>
        <v>0</v>
      </c>
      <c r="J3" s="205">
        <f>'[2]20'!K5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'[2]20'!B6</f>
        <v>84</v>
      </c>
      <c r="C4" s="205">
        <f>'[2]20'!C6</f>
        <v>0</v>
      </c>
      <c r="D4" s="205">
        <f>'[2]20'!D6</f>
        <v>0</v>
      </c>
      <c r="E4" s="205">
        <f>'[2]20'!E6</f>
        <v>0</v>
      </c>
      <c r="F4" s="15">
        <f>SUM(B4:E4)</f>
        <v>84</v>
      </c>
      <c r="G4" s="204">
        <f>'[2]20'!H6</f>
        <v>37</v>
      </c>
      <c r="H4" s="205">
        <f>'[2]20'!I6</f>
        <v>0</v>
      </c>
      <c r="I4" s="205">
        <f>'[2]20'!J6</f>
        <v>0</v>
      </c>
      <c r="J4" s="205">
        <f>'[2]20'!K6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'[2]20'!B7</f>
        <v>84</v>
      </c>
      <c r="C5" s="205">
        <f>'[2]20'!C7</f>
        <v>0</v>
      </c>
      <c r="D5" s="205">
        <f>'[2]20'!D7</f>
        <v>0</v>
      </c>
      <c r="E5" s="205">
        <f>'[2]20'!E7</f>
        <v>0</v>
      </c>
      <c r="F5" s="15">
        <f t="shared" ref="F5:F68" si="6">SUM(B5:E5)</f>
        <v>84</v>
      </c>
      <c r="G5" s="204">
        <f>'[2]20'!H7</f>
        <v>37</v>
      </c>
      <c r="H5" s="205">
        <f>'[2]20'!I7</f>
        <v>0</v>
      </c>
      <c r="I5" s="205">
        <f>'[2]20'!J7</f>
        <v>0</v>
      </c>
      <c r="J5" s="205">
        <f>'[2]20'!K7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'[2]20'!B8</f>
        <v>84</v>
      </c>
      <c r="C6" s="205">
        <f>'[2]20'!C8</f>
        <v>0</v>
      </c>
      <c r="D6" s="205">
        <f>'[2]20'!D8</f>
        <v>0</v>
      </c>
      <c r="E6" s="205">
        <f>'[2]20'!E8</f>
        <v>0</v>
      </c>
      <c r="F6" s="15">
        <f t="shared" si="6"/>
        <v>84</v>
      </c>
      <c r="G6" s="204">
        <f>'[2]20'!H8</f>
        <v>37</v>
      </c>
      <c r="H6" s="205">
        <f>'[2]20'!I8</f>
        <v>0</v>
      </c>
      <c r="I6" s="205">
        <f>'[2]20'!J8</f>
        <v>0</v>
      </c>
      <c r="J6" s="205">
        <f>'[2]20'!K8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'[2]20'!B9</f>
        <v>84</v>
      </c>
      <c r="C7" s="205">
        <f>'[2]20'!C9</f>
        <v>0</v>
      </c>
      <c r="D7" s="205">
        <f>'[2]20'!D9</f>
        <v>0</v>
      </c>
      <c r="E7" s="205">
        <f>'[2]20'!E9</f>
        <v>0</v>
      </c>
      <c r="F7" s="15">
        <f t="shared" si="6"/>
        <v>84</v>
      </c>
      <c r="G7" s="204">
        <f>'[2]20'!H9</f>
        <v>37</v>
      </c>
      <c r="H7" s="205">
        <f>'[2]20'!I9</f>
        <v>0</v>
      </c>
      <c r="I7" s="205">
        <f>'[2]20'!J9</f>
        <v>0</v>
      </c>
      <c r="J7" s="205">
        <f>'[2]20'!K9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'[2]20'!B10</f>
        <v>84</v>
      </c>
      <c r="C8" s="205">
        <f>'[2]20'!C10</f>
        <v>0</v>
      </c>
      <c r="D8" s="205">
        <f>'[2]20'!D10</f>
        <v>0</v>
      </c>
      <c r="E8" s="205">
        <f>'[2]20'!E10</f>
        <v>0</v>
      </c>
      <c r="F8" s="15">
        <f t="shared" si="6"/>
        <v>84</v>
      </c>
      <c r="G8" s="204">
        <f>'[2]20'!H10</f>
        <v>37</v>
      </c>
      <c r="H8" s="205">
        <f>'[2]20'!I10</f>
        <v>0</v>
      </c>
      <c r="I8" s="205">
        <f>'[2]20'!J10</f>
        <v>0</v>
      </c>
      <c r="J8" s="205">
        <f>'[2]20'!K10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'[2]20'!B11</f>
        <v>84</v>
      </c>
      <c r="C9" s="205">
        <f>'[2]20'!C11</f>
        <v>0</v>
      </c>
      <c r="D9" s="205">
        <f>'[2]20'!D11</f>
        <v>0</v>
      </c>
      <c r="E9" s="205">
        <f>'[2]20'!E11</f>
        <v>0</v>
      </c>
      <c r="F9" s="15">
        <f t="shared" si="6"/>
        <v>84</v>
      </c>
      <c r="G9" s="204">
        <f>'[2]20'!H11</f>
        <v>37</v>
      </c>
      <c r="H9" s="205">
        <f>'[2]20'!I11</f>
        <v>0</v>
      </c>
      <c r="I9" s="205">
        <f>'[2]20'!J11</f>
        <v>0</v>
      </c>
      <c r="J9" s="205">
        <f>'[2]20'!K11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'[2]20'!B12</f>
        <v>84</v>
      </c>
      <c r="C10" s="205">
        <f>'[2]20'!C12</f>
        <v>0</v>
      </c>
      <c r="D10" s="205">
        <f>'[2]20'!D12</f>
        <v>0</v>
      </c>
      <c r="E10" s="205">
        <f>'[2]20'!E12</f>
        <v>0</v>
      </c>
      <c r="F10" s="15">
        <f t="shared" si="6"/>
        <v>84</v>
      </c>
      <c r="G10" s="204">
        <f>'[2]20'!H12</f>
        <v>37</v>
      </c>
      <c r="H10" s="205">
        <f>'[2]20'!I12</f>
        <v>0</v>
      </c>
      <c r="I10" s="205">
        <f>'[2]20'!J12</f>
        <v>0</v>
      </c>
      <c r="J10" s="205">
        <f>'[2]20'!K12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'[2]20'!B13</f>
        <v>84</v>
      </c>
      <c r="C11" s="205">
        <f>'[2]20'!C13</f>
        <v>0</v>
      </c>
      <c r="D11" s="205">
        <f>'[2]20'!D13</f>
        <v>0</v>
      </c>
      <c r="E11" s="205">
        <f>'[2]20'!E13</f>
        <v>0</v>
      </c>
      <c r="F11" s="15">
        <f t="shared" si="6"/>
        <v>84</v>
      </c>
      <c r="G11" s="204">
        <f>'[2]20'!H13</f>
        <v>38</v>
      </c>
      <c r="H11" s="205">
        <f>'[2]20'!I13</f>
        <v>0</v>
      </c>
      <c r="I11" s="205">
        <f>'[2]20'!J13</f>
        <v>0</v>
      </c>
      <c r="J11" s="205">
        <f>'[2]20'!K13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'[2]20'!B14</f>
        <v>84</v>
      </c>
      <c r="C12" s="205">
        <f>'[2]20'!C14</f>
        <v>0</v>
      </c>
      <c r="D12" s="205">
        <f>'[2]20'!D14</f>
        <v>0</v>
      </c>
      <c r="E12" s="205">
        <f>'[2]20'!E14</f>
        <v>0</v>
      </c>
      <c r="F12" s="15">
        <f t="shared" si="6"/>
        <v>84</v>
      </c>
      <c r="G12" s="204">
        <f>'[2]20'!H14</f>
        <v>38</v>
      </c>
      <c r="H12" s="205">
        <f>'[2]20'!I14</f>
        <v>0</v>
      </c>
      <c r="I12" s="205">
        <f>'[2]20'!J14</f>
        <v>0</v>
      </c>
      <c r="J12" s="205">
        <f>'[2]20'!K14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'[2]20'!B15</f>
        <v>84</v>
      </c>
      <c r="C13" s="205">
        <f>'[2]20'!C15</f>
        <v>0</v>
      </c>
      <c r="D13" s="205">
        <f>'[2]20'!D15</f>
        <v>0</v>
      </c>
      <c r="E13" s="205">
        <f>'[2]20'!E15</f>
        <v>0</v>
      </c>
      <c r="F13" s="15">
        <f t="shared" si="6"/>
        <v>84</v>
      </c>
      <c r="G13" s="204">
        <f>'[2]20'!H15</f>
        <v>38</v>
      </c>
      <c r="H13" s="205">
        <f>'[2]20'!I15</f>
        <v>0</v>
      </c>
      <c r="I13" s="205">
        <f>'[2]20'!J15</f>
        <v>0</v>
      </c>
      <c r="J13" s="205">
        <f>'[2]20'!K15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'[2]20'!B16</f>
        <v>84</v>
      </c>
      <c r="C14" s="205">
        <f>'[2]20'!C16</f>
        <v>0</v>
      </c>
      <c r="D14" s="205">
        <f>'[2]20'!D16</f>
        <v>0</v>
      </c>
      <c r="E14" s="205">
        <f>'[2]20'!E16</f>
        <v>0</v>
      </c>
      <c r="F14" s="15">
        <f t="shared" si="6"/>
        <v>84</v>
      </c>
      <c r="G14" s="204">
        <f>'[2]20'!H16</f>
        <v>38</v>
      </c>
      <c r="H14" s="205">
        <f>'[2]20'!I16</f>
        <v>0</v>
      </c>
      <c r="I14" s="205">
        <f>'[2]20'!J16</f>
        <v>0</v>
      </c>
      <c r="J14" s="205">
        <f>'[2]20'!K16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'[2]20'!B17</f>
        <v>84</v>
      </c>
      <c r="C15" s="205">
        <f>'[2]20'!C17</f>
        <v>0</v>
      </c>
      <c r="D15" s="205">
        <f>'[2]20'!D17</f>
        <v>0</v>
      </c>
      <c r="E15" s="205">
        <f>'[2]20'!E17</f>
        <v>0</v>
      </c>
      <c r="F15" s="15">
        <f t="shared" si="6"/>
        <v>84</v>
      </c>
      <c r="G15" s="204">
        <f>'[2]20'!H17</f>
        <v>38</v>
      </c>
      <c r="H15" s="205">
        <f>'[2]20'!I17</f>
        <v>0</v>
      </c>
      <c r="I15" s="205">
        <f>'[2]20'!J17</f>
        <v>0</v>
      </c>
      <c r="J15" s="205">
        <f>'[2]20'!K17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'[2]20'!B18</f>
        <v>84</v>
      </c>
      <c r="C16" s="205">
        <f>'[2]20'!C18</f>
        <v>0</v>
      </c>
      <c r="D16" s="205">
        <f>'[2]20'!D18</f>
        <v>0</v>
      </c>
      <c r="E16" s="205">
        <f>'[2]20'!E18</f>
        <v>0</v>
      </c>
      <c r="F16" s="15">
        <f t="shared" si="6"/>
        <v>84</v>
      </c>
      <c r="G16" s="204">
        <f>'[2]20'!H18</f>
        <v>38</v>
      </c>
      <c r="H16" s="205">
        <f>'[2]20'!I18</f>
        <v>0</v>
      </c>
      <c r="I16" s="205">
        <f>'[2]20'!J18</f>
        <v>0</v>
      </c>
      <c r="J16" s="205">
        <f>'[2]20'!K18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'[2]20'!B19</f>
        <v>84</v>
      </c>
      <c r="C17" s="205">
        <f>'[2]20'!C19</f>
        <v>0</v>
      </c>
      <c r="D17" s="205">
        <f>'[2]20'!D19</f>
        <v>0</v>
      </c>
      <c r="E17" s="205">
        <f>'[2]20'!E19</f>
        <v>0</v>
      </c>
      <c r="F17" s="15">
        <f t="shared" si="6"/>
        <v>84</v>
      </c>
      <c r="G17" s="204">
        <f>'[2]20'!H19</f>
        <v>38</v>
      </c>
      <c r="H17" s="205">
        <f>'[2]20'!I19</f>
        <v>0</v>
      </c>
      <c r="I17" s="205">
        <f>'[2]20'!J19</f>
        <v>0</v>
      </c>
      <c r="J17" s="205">
        <f>'[2]20'!K19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'[2]20'!B20</f>
        <v>84</v>
      </c>
      <c r="C18" s="205">
        <f>'[2]20'!C20</f>
        <v>0</v>
      </c>
      <c r="D18" s="205">
        <f>'[2]20'!D20</f>
        <v>0</v>
      </c>
      <c r="E18" s="205">
        <f>'[2]20'!E20</f>
        <v>0</v>
      </c>
      <c r="F18" s="15">
        <f t="shared" si="6"/>
        <v>84</v>
      </c>
      <c r="G18" s="204">
        <f>'[2]20'!H20</f>
        <v>38</v>
      </c>
      <c r="H18" s="205">
        <f>'[2]20'!I20</f>
        <v>0</v>
      </c>
      <c r="I18" s="205">
        <f>'[2]20'!J20</f>
        <v>0</v>
      </c>
      <c r="J18" s="205">
        <f>'[2]20'!K20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'[2]20'!B21</f>
        <v>84</v>
      </c>
      <c r="C19" s="205">
        <f>'[2]20'!C21</f>
        <v>0</v>
      </c>
      <c r="D19" s="205">
        <f>'[2]20'!D21</f>
        <v>0</v>
      </c>
      <c r="E19" s="205">
        <f>'[2]20'!E21</f>
        <v>0</v>
      </c>
      <c r="F19" s="15">
        <f t="shared" si="6"/>
        <v>84</v>
      </c>
      <c r="G19" s="204">
        <f>'[2]20'!H21</f>
        <v>38</v>
      </c>
      <c r="H19" s="205">
        <f>'[2]20'!I21</f>
        <v>0</v>
      </c>
      <c r="I19" s="205">
        <f>'[2]20'!J21</f>
        <v>0</v>
      </c>
      <c r="J19" s="205">
        <f>'[2]20'!K21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'[2]20'!B22</f>
        <v>84</v>
      </c>
      <c r="C20" s="205">
        <f>'[2]20'!C22</f>
        <v>0</v>
      </c>
      <c r="D20" s="205">
        <f>'[2]20'!D22</f>
        <v>0</v>
      </c>
      <c r="E20" s="205">
        <f>'[2]20'!E22</f>
        <v>0</v>
      </c>
      <c r="F20" s="15">
        <f t="shared" si="6"/>
        <v>84</v>
      </c>
      <c r="G20" s="204">
        <f>'[2]20'!H22</f>
        <v>38</v>
      </c>
      <c r="H20" s="205">
        <f>'[2]20'!I22</f>
        <v>0</v>
      </c>
      <c r="I20" s="205">
        <f>'[2]20'!J22</f>
        <v>0</v>
      </c>
      <c r="J20" s="205">
        <f>'[2]20'!K22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'[2]20'!B23</f>
        <v>84</v>
      </c>
      <c r="C21" s="205">
        <f>'[2]20'!C23</f>
        <v>0</v>
      </c>
      <c r="D21" s="205">
        <f>'[2]20'!D23</f>
        <v>0</v>
      </c>
      <c r="E21" s="205">
        <f>'[2]20'!E23</f>
        <v>0</v>
      </c>
      <c r="F21" s="15">
        <f t="shared" si="6"/>
        <v>84</v>
      </c>
      <c r="G21" s="204">
        <f>'[2]20'!H23</f>
        <v>38</v>
      </c>
      <c r="H21" s="205">
        <f>'[2]20'!I23</f>
        <v>0</v>
      </c>
      <c r="I21" s="205">
        <f>'[2]20'!J23</f>
        <v>0</v>
      </c>
      <c r="J21" s="205">
        <f>'[2]20'!K23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'[2]20'!B24</f>
        <v>84</v>
      </c>
      <c r="C22" s="205">
        <f>'[2]20'!C24</f>
        <v>0</v>
      </c>
      <c r="D22" s="205">
        <f>'[2]20'!D24</f>
        <v>0</v>
      </c>
      <c r="E22" s="205">
        <f>'[2]20'!E24</f>
        <v>0</v>
      </c>
      <c r="F22" s="15">
        <f t="shared" si="6"/>
        <v>84</v>
      </c>
      <c r="G22" s="204">
        <f>'[2]20'!H24</f>
        <v>38</v>
      </c>
      <c r="H22" s="205">
        <f>'[2]20'!I24</f>
        <v>0</v>
      </c>
      <c r="I22" s="205">
        <f>'[2]20'!J24</f>
        <v>0</v>
      </c>
      <c r="J22" s="205">
        <f>'[2]20'!K24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'[2]20'!B25</f>
        <v>84</v>
      </c>
      <c r="C23" s="205">
        <f>'[2]20'!C25</f>
        <v>0</v>
      </c>
      <c r="D23" s="205">
        <f>'[2]20'!D25</f>
        <v>0</v>
      </c>
      <c r="E23" s="205">
        <f>'[2]20'!E25</f>
        <v>0</v>
      </c>
      <c r="F23" s="15">
        <f t="shared" si="6"/>
        <v>84</v>
      </c>
      <c r="G23" s="204">
        <f>'[2]20'!H25</f>
        <v>38</v>
      </c>
      <c r="H23" s="205">
        <f>'[2]20'!I25</f>
        <v>0</v>
      </c>
      <c r="I23" s="205">
        <f>'[2]20'!J25</f>
        <v>0</v>
      </c>
      <c r="J23" s="205">
        <f>'[2]20'!K25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'[2]20'!B26</f>
        <v>84</v>
      </c>
      <c r="C24" s="205">
        <f>'[2]20'!C26</f>
        <v>0</v>
      </c>
      <c r="D24" s="205">
        <f>'[2]20'!D26</f>
        <v>0</v>
      </c>
      <c r="E24" s="205">
        <f>'[2]20'!E26</f>
        <v>0</v>
      </c>
      <c r="F24" s="15">
        <f t="shared" si="6"/>
        <v>84</v>
      </c>
      <c r="G24" s="204">
        <f>'[2]20'!H26</f>
        <v>38</v>
      </c>
      <c r="H24" s="205">
        <f>'[2]20'!I26</f>
        <v>0</v>
      </c>
      <c r="I24" s="205">
        <f>'[2]20'!J26</f>
        <v>0</v>
      </c>
      <c r="J24" s="205">
        <f>'[2]20'!K26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'[2]20'!B27</f>
        <v>84</v>
      </c>
      <c r="C25" s="205">
        <f>'[2]20'!C27</f>
        <v>0</v>
      </c>
      <c r="D25" s="205">
        <f>'[2]20'!D27</f>
        <v>0</v>
      </c>
      <c r="E25" s="205">
        <f>'[2]20'!E27</f>
        <v>0</v>
      </c>
      <c r="F25" s="15">
        <f t="shared" si="6"/>
        <v>84</v>
      </c>
      <c r="G25" s="204">
        <f>'[2]20'!H27</f>
        <v>38</v>
      </c>
      <c r="H25" s="205">
        <f>'[2]20'!I27</f>
        <v>0</v>
      </c>
      <c r="I25" s="205">
        <f>'[2]20'!J27</f>
        <v>0</v>
      </c>
      <c r="J25" s="205">
        <f>'[2]20'!K27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'[2]20'!B28</f>
        <v>84</v>
      </c>
      <c r="C26" s="205">
        <f>'[2]20'!C28</f>
        <v>0</v>
      </c>
      <c r="D26" s="205">
        <f>'[2]20'!D28</f>
        <v>0</v>
      </c>
      <c r="E26" s="205">
        <f>'[2]20'!E28</f>
        <v>0</v>
      </c>
      <c r="F26" s="15">
        <f t="shared" si="6"/>
        <v>84</v>
      </c>
      <c r="G26" s="204">
        <f>'[2]20'!H28</f>
        <v>38</v>
      </c>
      <c r="H26" s="205">
        <f>'[2]20'!I28</f>
        <v>0</v>
      </c>
      <c r="I26" s="205">
        <f>'[2]20'!J28</f>
        <v>0</v>
      </c>
      <c r="J26" s="205">
        <f>'[2]20'!K28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'[2]20'!B29</f>
        <v>84</v>
      </c>
      <c r="C27" s="205">
        <f>'[2]20'!C29</f>
        <v>0</v>
      </c>
      <c r="D27" s="205">
        <f>'[2]20'!D29</f>
        <v>0</v>
      </c>
      <c r="E27" s="205">
        <f>'[2]20'!E29</f>
        <v>0</v>
      </c>
      <c r="F27" s="15">
        <f t="shared" si="6"/>
        <v>84</v>
      </c>
      <c r="G27" s="204">
        <f>'[2]20'!H29</f>
        <v>38</v>
      </c>
      <c r="H27" s="205">
        <f>'[2]20'!I29</f>
        <v>0</v>
      </c>
      <c r="I27" s="205">
        <f>'[2]20'!J29</f>
        <v>0</v>
      </c>
      <c r="J27" s="205">
        <f>'[2]20'!K29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'[2]20'!B30</f>
        <v>84</v>
      </c>
      <c r="C28" s="205">
        <f>'[2]20'!C30</f>
        <v>0</v>
      </c>
      <c r="D28" s="205">
        <f>'[2]20'!D30</f>
        <v>0</v>
      </c>
      <c r="E28" s="205">
        <f>'[2]20'!E30</f>
        <v>0</v>
      </c>
      <c r="F28" s="15">
        <f t="shared" si="6"/>
        <v>84</v>
      </c>
      <c r="G28" s="204">
        <f>'[2]20'!H30</f>
        <v>38</v>
      </c>
      <c r="H28" s="205">
        <f>'[2]20'!I30</f>
        <v>0</v>
      </c>
      <c r="I28" s="205">
        <f>'[2]20'!J30</f>
        <v>0</v>
      </c>
      <c r="J28" s="205">
        <f>'[2]20'!K30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'[2]20'!B31</f>
        <v>84</v>
      </c>
      <c r="C29" s="205">
        <f>'[2]20'!C31</f>
        <v>0</v>
      </c>
      <c r="D29" s="205">
        <f>'[2]20'!D31</f>
        <v>0</v>
      </c>
      <c r="E29" s="205">
        <f>'[2]20'!E31</f>
        <v>0</v>
      </c>
      <c r="F29" s="15">
        <f t="shared" si="6"/>
        <v>84</v>
      </c>
      <c r="G29" s="204">
        <f>'[2]20'!H31</f>
        <v>38</v>
      </c>
      <c r="H29" s="205">
        <f>'[2]20'!I31</f>
        <v>0</v>
      </c>
      <c r="I29" s="205">
        <f>'[2]20'!J31</f>
        <v>0</v>
      </c>
      <c r="J29" s="205">
        <f>'[2]20'!K31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'[2]20'!B32</f>
        <v>84</v>
      </c>
      <c r="C30" s="205">
        <f>'[2]20'!C32</f>
        <v>0</v>
      </c>
      <c r="D30" s="205">
        <f>'[2]20'!D32</f>
        <v>0</v>
      </c>
      <c r="E30" s="205">
        <f>'[2]20'!E32</f>
        <v>0</v>
      </c>
      <c r="F30" s="15">
        <f t="shared" si="6"/>
        <v>84</v>
      </c>
      <c r="G30" s="204">
        <f>'[2]20'!H32</f>
        <v>38</v>
      </c>
      <c r="H30" s="205">
        <f>'[2]20'!I32</f>
        <v>0</v>
      </c>
      <c r="I30" s="205">
        <f>'[2]20'!J32</f>
        <v>0</v>
      </c>
      <c r="J30" s="205">
        <f>'[2]20'!K32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'[2]20'!B33</f>
        <v>84</v>
      </c>
      <c r="C31" s="205">
        <f>'[2]20'!C33</f>
        <v>0</v>
      </c>
      <c r="D31" s="205">
        <f>'[2]20'!D33</f>
        <v>0</v>
      </c>
      <c r="E31" s="205">
        <f>'[2]20'!E33</f>
        <v>0</v>
      </c>
      <c r="F31" s="15">
        <f t="shared" si="6"/>
        <v>84</v>
      </c>
      <c r="G31" s="204">
        <f>'[2]20'!H33</f>
        <v>38</v>
      </c>
      <c r="H31" s="205">
        <f>'[2]20'!I33</f>
        <v>0</v>
      </c>
      <c r="I31" s="205">
        <f>'[2]20'!J33</f>
        <v>0</v>
      </c>
      <c r="J31" s="205">
        <f>'[2]20'!K33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'[2]20'!B34</f>
        <v>84</v>
      </c>
      <c r="C32" s="205">
        <f>'[2]20'!C34</f>
        <v>0</v>
      </c>
      <c r="D32" s="205">
        <f>'[2]20'!D34</f>
        <v>0</v>
      </c>
      <c r="E32" s="205">
        <f>'[2]20'!E34</f>
        <v>0</v>
      </c>
      <c r="F32" s="15">
        <f t="shared" si="6"/>
        <v>84</v>
      </c>
      <c r="G32" s="204">
        <f>'[2]20'!H34</f>
        <v>38</v>
      </c>
      <c r="H32" s="205">
        <f>'[2]20'!I34</f>
        <v>0</v>
      </c>
      <c r="I32" s="205">
        <f>'[2]20'!J34</f>
        <v>0</v>
      </c>
      <c r="J32" s="205">
        <f>'[2]20'!K34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'[2]20'!B35</f>
        <v>84</v>
      </c>
      <c r="C33" s="205">
        <f>'[2]20'!C35</f>
        <v>0</v>
      </c>
      <c r="D33" s="205">
        <f>'[2]20'!D35</f>
        <v>0</v>
      </c>
      <c r="E33" s="205">
        <f>'[2]20'!E35</f>
        <v>0</v>
      </c>
      <c r="F33" s="15">
        <f t="shared" si="6"/>
        <v>84</v>
      </c>
      <c r="G33" s="204">
        <f>'[2]20'!H35</f>
        <v>38</v>
      </c>
      <c r="H33" s="205">
        <f>'[2]20'!I35</f>
        <v>0</v>
      </c>
      <c r="I33" s="205">
        <f>'[2]20'!J35</f>
        <v>0</v>
      </c>
      <c r="J33" s="205">
        <f>'[2]20'!K35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'[2]20'!B36</f>
        <v>84</v>
      </c>
      <c r="C34" s="205">
        <f>'[2]20'!C36</f>
        <v>0</v>
      </c>
      <c r="D34" s="205">
        <f>'[2]20'!D36</f>
        <v>0</v>
      </c>
      <c r="E34" s="205">
        <f>'[2]20'!E36</f>
        <v>0</v>
      </c>
      <c r="F34" s="15">
        <f t="shared" si="6"/>
        <v>84</v>
      </c>
      <c r="G34" s="204">
        <f>'[2]20'!H36</f>
        <v>38</v>
      </c>
      <c r="H34" s="205">
        <f>'[2]20'!I36</f>
        <v>0</v>
      </c>
      <c r="I34" s="205">
        <f>'[2]20'!J36</f>
        <v>0</v>
      </c>
      <c r="J34" s="205">
        <f>'[2]20'!K36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'[2]20'!B37</f>
        <v>84</v>
      </c>
      <c r="C35" s="205">
        <f>'[2]20'!C37</f>
        <v>0</v>
      </c>
      <c r="D35" s="205">
        <f>'[2]20'!D37</f>
        <v>0</v>
      </c>
      <c r="E35" s="205">
        <f>'[2]20'!E37</f>
        <v>0</v>
      </c>
      <c r="F35" s="15">
        <f t="shared" si="6"/>
        <v>84</v>
      </c>
      <c r="G35" s="204">
        <f>'[2]20'!H37</f>
        <v>38</v>
      </c>
      <c r="H35" s="205">
        <f>'[2]20'!I37</f>
        <v>0</v>
      </c>
      <c r="I35" s="205">
        <f>'[2]20'!J37</f>
        <v>0</v>
      </c>
      <c r="J35" s="205">
        <f>'[2]20'!K37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'[2]20'!B38</f>
        <v>84</v>
      </c>
      <c r="C36" s="205">
        <f>'[2]20'!C38</f>
        <v>0</v>
      </c>
      <c r="D36" s="205">
        <f>'[2]20'!D38</f>
        <v>0</v>
      </c>
      <c r="E36" s="205">
        <f>'[2]20'!E38</f>
        <v>0</v>
      </c>
      <c r="F36" s="15">
        <f t="shared" si="6"/>
        <v>84</v>
      </c>
      <c r="G36" s="204">
        <f>'[2]20'!H38</f>
        <v>38</v>
      </c>
      <c r="H36" s="205">
        <f>'[2]20'!I38</f>
        <v>0</v>
      </c>
      <c r="I36" s="205">
        <f>'[2]20'!J38</f>
        <v>0</v>
      </c>
      <c r="J36" s="205">
        <f>'[2]20'!K38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'[2]20'!B39</f>
        <v>84</v>
      </c>
      <c r="C37" s="205">
        <f>'[2]20'!C39</f>
        <v>0</v>
      </c>
      <c r="D37" s="205">
        <f>'[2]20'!D39</f>
        <v>0</v>
      </c>
      <c r="E37" s="205">
        <f>'[2]20'!E39</f>
        <v>0</v>
      </c>
      <c r="F37" s="15">
        <f t="shared" si="6"/>
        <v>84</v>
      </c>
      <c r="G37" s="204">
        <f>'[2]20'!H39</f>
        <v>38</v>
      </c>
      <c r="H37" s="205">
        <f>'[2]20'!I39</f>
        <v>0</v>
      </c>
      <c r="I37" s="205">
        <f>'[2]20'!J39</f>
        <v>0</v>
      </c>
      <c r="J37" s="205">
        <f>'[2]20'!K39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'[2]20'!B40</f>
        <v>84</v>
      </c>
      <c r="C38" s="205">
        <f>'[2]20'!C40</f>
        <v>0</v>
      </c>
      <c r="D38" s="205">
        <f>'[2]20'!D40</f>
        <v>0</v>
      </c>
      <c r="E38" s="205">
        <f>'[2]20'!E40</f>
        <v>0</v>
      </c>
      <c r="F38" s="15">
        <f t="shared" si="6"/>
        <v>84</v>
      </c>
      <c r="G38" s="204">
        <f>'[2]20'!H40</f>
        <v>38</v>
      </c>
      <c r="H38" s="205">
        <f>'[2]20'!I40</f>
        <v>0</v>
      </c>
      <c r="I38" s="205">
        <f>'[2]20'!J40</f>
        <v>0</v>
      </c>
      <c r="J38" s="205">
        <f>'[2]20'!K40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'[2]20'!B41</f>
        <v>84</v>
      </c>
      <c r="C39" s="205">
        <f>'[2]20'!C41</f>
        <v>0</v>
      </c>
      <c r="D39" s="205">
        <f>'[2]20'!D41</f>
        <v>0</v>
      </c>
      <c r="E39" s="205">
        <f>'[2]20'!E41</f>
        <v>0</v>
      </c>
      <c r="F39" s="15">
        <f t="shared" si="6"/>
        <v>84</v>
      </c>
      <c r="G39" s="204">
        <f>'[2]20'!H41</f>
        <v>38</v>
      </c>
      <c r="H39" s="205">
        <f>'[2]20'!I41</f>
        <v>0</v>
      </c>
      <c r="I39" s="205">
        <f>'[2]20'!J41</f>
        <v>0</v>
      </c>
      <c r="J39" s="205">
        <f>'[2]20'!K41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4">
        <f>'[2]20'!B42</f>
        <v>84</v>
      </c>
      <c r="C40" s="205">
        <f>'[2]20'!C42</f>
        <v>0</v>
      </c>
      <c r="D40" s="205">
        <f>'[2]20'!D42</f>
        <v>0</v>
      </c>
      <c r="E40" s="205">
        <f>'[2]20'!E42</f>
        <v>0</v>
      </c>
      <c r="F40" s="15">
        <f t="shared" si="6"/>
        <v>84</v>
      </c>
      <c r="G40" s="204">
        <f>'[2]20'!H42</f>
        <v>38</v>
      </c>
      <c r="H40" s="205">
        <f>'[2]20'!I42</f>
        <v>0</v>
      </c>
      <c r="I40" s="205">
        <f>'[2]20'!J42</f>
        <v>0</v>
      </c>
      <c r="J40" s="205">
        <f>'[2]20'!K42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4">
        <f>'[2]20'!B43</f>
        <v>84</v>
      </c>
      <c r="C41" s="205">
        <f>'[2]20'!C43</f>
        <v>0</v>
      </c>
      <c r="D41" s="205">
        <f>'[2]20'!D43</f>
        <v>0</v>
      </c>
      <c r="E41" s="205">
        <f>'[2]20'!E43</f>
        <v>0</v>
      </c>
      <c r="F41" s="15">
        <f t="shared" si="6"/>
        <v>84</v>
      </c>
      <c r="G41" s="204">
        <f>'[2]20'!H43</f>
        <v>37</v>
      </c>
      <c r="H41" s="205">
        <f>'[2]20'!I43</f>
        <v>0</v>
      </c>
      <c r="I41" s="205">
        <f>'[2]20'!J43</f>
        <v>0</v>
      </c>
      <c r="J41" s="205">
        <f>'[2]20'!K43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'[2]20'!B44</f>
        <v>84</v>
      </c>
      <c r="C42" s="205">
        <f>'[2]20'!C44</f>
        <v>0</v>
      </c>
      <c r="D42" s="205">
        <f>'[2]20'!D44</f>
        <v>0</v>
      </c>
      <c r="E42" s="205">
        <f>'[2]20'!E44</f>
        <v>0</v>
      </c>
      <c r="F42" s="15">
        <f t="shared" si="6"/>
        <v>84</v>
      </c>
      <c r="G42" s="204">
        <f>'[2]20'!H44</f>
        <v>37</v>
      </c>
      <c r="H42" s="205">
        <f>'[2]20'!I44</f>
        <v>0</v>
      </c>
      <c r="I42" s="205">
        <f>'[2]20'!J44</f>
        <v>0</v>
      </c>
      <c r="J42" s="205">
        <f>'[2]20'!K44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'[2]20'!B45</f>
        <v>84</v>
      </c>
      <c r="C43" s="205">
        <f>'[2]20'!C45</f>
        <v>0</v>
      </c>
      <c r="D43" s="205">
        <f>'[2]20'!D45</f>
        <v>0</v>
      </c>
      <c r="E43" s="205">
        <f>'[2]20'!E45</f>
        <v>0</v>
      </c>
      <c r="F43" s="15">
        <f t="shared" si="6"/>
        <v>84</v>
      </c>
      <c r="G43" s="204">
        <f>'[2]20'!H45</f>
        <v>37</v>
      </c>
      <c r="H43" s="205">
        <f>'[2]20'!I45</f>
        <v>0</v>
      </c>
      <c r="I43" s="205">
        <f>'[2]20'!J45</f>
        <v>0</v>
      </c>
      <c r="J43" s="205">
        <f>'[2]20'!K45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'[2]20'!B46</f>
        <v>84</v>
      </c>
      <c r="C44" s="205">
        <f>'[2]20'!C46</f>
        <v>0</v>
      </c>
      <c r="D44" s="205">
        <f>'[2]20'!D46</f>
        <v>0</v>
      </c>
      <c r="E44" s="205">
        <f>'[2]20'!E46</f>
        <v>0</v>
      </c>
      <c r="F44" s="15">
        <f t="shared" si="6"/>
        <v>84</v>
      </c>
      <c r="G44" s="204">
        <f>'[2]20'!H46</f>
        <v>37</v>
      </c>
      <c r="H44" s="205">
        <f>'[2]20'!I46</f>
        <v>0</v>
      </c>
      <c r="I44" s="205">
        <f>'[2]20'!J46</f>
        <v>0</v>
      </c>
      <c r="J44" s="205">
        <f>'[2]20'!K46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'[2]20'!B47</f>
        <v>84</v>
      </c>
      <c r="C45" s="205">
        <f>'[2]20'!C47</f>
        <v>0</v>
      </c>
      <c r="D45" s="205">
        <f>'[2]20'!D47</f>
        <v>0</v>
      </c>
      <c r="E45" s="205">
        <f>'[2]20'!E47</f>
        <v>0</v>
      </c>
      <c r="F45" s="15">
        <f t="shared" si="6"/>
        <v>84</v>
      </c>
      <c r="G45" s="204">
        <f>'[2]20'!H47</f>
        <v>37</v>
      </c>
      <c r="H45" s="205">
        <f>'[2]20'!I47</f>
        <v>0</v>
      </c>
      <c r="I45" s="205">
        <f>'[2]20'!J47</f>
        <v>0</v>
      </c>
      <c r="J45" s="205">
        <f>'[2]20'!K47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'[2]20'!B48</f>
        <v>84</v>
      </c>
      <c r="C46" s="205">
        <f>'[2]20'!C48</f>
        <v>0</v>
      </c>
      <c r="D46" s="205">
        <f>'[2]20'!D48</f>
        <v>0</v>
      </c>
      <c r="E46" s="205">
        <f>'[2]20'!E48</f>
        <v>0</v>
      </c>
      <c r="F46" s="15">
        <f t="shared" si="6"/>
        <v>84</v>
      </c>
      <c r="G46" s="204">
        <f>'[2]20'!H48</f>
        <v>37</v>
      </c>
      <c r="H46" s="205">
        <f>'[2]20'!I48</f>
        <v>0</v>
      </c>
      <c r="I46" s="205">
        <f>'[2]20'!J48</f>
        <v>0</v>
      </c>
      <c r="J46" s="205">
        <f>'[2]20'!K48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'[2]20'!B49</f>
        <v>84</v>
      </c>
      <c r="C47" s="205">
        <f>'[2]20'!C49</f>
        <v>0</v>
      </c>
      <c r="D47" s="205">
        <f>'[2]20'!D49</f>
        <v>0</v>
      </c>
      <c r="E47" s="205">
        <f>'[2]20'!E49</f>
        <v>0</v>
      </c>
      <c r="F47" s="15">
        <f t="shared" si="6"/>
        <v>84</v>
      </c>
      <c r="G47" s="204">
        <f>'[2]20'!H49</f>
        <v>38</v>
      </c>
      <c r="H47" s="205">
        <f>'[2]20'!I49</f>
        <v>0</v>
      </c>
      <c r="I47" s="205">
        <f>'[2]20'!J49</f>
        <v>0</v>
      </c>
      <c r="J47" s="205">
        <f>'[2]20'!K49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'[2]20'!B50</f>
        <v>84</v>
      </c>
      <c r="C48" s="205">
        <f>'[2]20'!C50</f>
        <v>0</v>
      </c>
      <c r="D48" s="205">
        <f>'[2]20'!D50</f>
        <v>0</v>
      </c>
      <c r="E48" s="205">
        <f>'[2]20'!E50</f>
        <v>0</v>
      </c>
      <c r="F48" s="15">
        <f t="shared" si="6"/>
        <v>84</v>
      </c>
      <c r="G48" s="204">
        <f>'[2]20'!H50</f>
        <v>38</v>
      </c>
      <c r="H48" s="205">
        <f>'[2]20'!I50</f>
        <v>0</v>
      </c>
      <c r="I48" s="205">
        <f>'[2]20'!J50</f>
        <v>0</v>
      </c>
      <c r="J48" s="205">
        <f>'[2]20'!K50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'[2]20'!B51</f>
        <v>84</v>
      </c>
      <c r="C49" s="205">
        <f>'[2]20'!C51</f>
        <v>0</v>
      </c>
      <c r="D49" s="205">
        <f>'[2]20'!D51</f>
        <v>0</v>
      </c>
      <c r="E49" s="205">
        <f>'[2]20'!E51</f>
        <v>0</v>
      </c>
      <c r="F49" s="15">
        <f t="shared" si="6"/>
        <v>84</v>
      </c>
      <c r="G49" s="204">
        <f>'[2]20'!H51</f>
        <v>38</v>
      </c>
      <c r="H49" s="205">
        <f>'[2]20'!I51</f>
        <v>0</v>
      </c>
      <c r="I49" s="205">
        <f>'[2]20'!J51</f>
        <v>0</v>
      </c>
      <c r="J49" s="205">
        <f>'[2]20'!K51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'[2]20'!B52</f>
        <v>84</v>
      </c>
      <c r="C50" s="205">
        <f>'[2]20'!C52</f>
        <v>0</v>
      </c>
      <c r="D50" s="205">
        <f>'[2]20'!D52</f>
        <v>0</v>
      </c>
      <c r="E50" s="205">
        <f>'[2]20'!E52</f>
        <v>0</v>
      </c>
      <c r="F50" s="15">
        <f t="shared" si="6"/>
        <v>84</v>
      </c>
      <c r="G50" s="204">
        <f>'[2]20'!H52</f>
        <v>38</v>
      </c>
      <c r="H50" s="205">
        <f>'[2]20'!I52</f>
        <v>0</v>
      </c>
      <c r="I50" s="205">
        <f>'[2]20'!J52</f>
        <v>0</v>
      </c>
      <c r="J50" s="205">
        <f>'[2]20'!K52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'[2]20'!B53</f>
        <v>84</v>
      </c>
      <c r="C51" s="205">
        <f>'[2]20'!C53</f>
        <v>0</v>
      </c>
      <c r="D51" s="205">
        <f>'[2]20'!D53</f>
        <v>0</v>
      </c>
      <c r="E51" s="205">
        <f>'[2]20'!E53</f>
        <v>0</v>
      </c>
      <c r="F51" s="15">
        <f t="shared" si="6"/>
        <v>84</v>
      </c>
      <c r="G51" s="204">
        <f>'[2]20'!H53</f>
        <v>38</v>
      </c>
      <c r="H51" s="205">
        <f>'[2]20'!I53</f>
        <v>0</v>
      </c>
      <c r="I51" s="205">
        <f>'[2]20'!J53</f>
        <v>0</v>
      </c>
      <c r="J51" s="205">
        <f>'[2]20'!K53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'[2]20'!B54</f>
        <v>84</v>
      </c>
      <c r="C52" s="205">
        <f>'[2]20'!C54</f>
        <v>0</v>
      </c>
      <c r="D52" s="205">
        <f>'[2]20'!D54</f>
        <v>0</v>
      </c>
      <c r="E52" s="205">
        <f>'[2]20'!E54</f>
        <v>0</v>
      </c>
      <c r="F52" s="15">
        <f t="shared" si="6"/>
        <v>84</v>
      </c>
      <c r="G52" s="204">
        <f>'[2]20'!H54</f>
        <v>38</v>
      </c>
      <c r="H52" s="205">
        <f>'[2]20'!I54</f>
        <v>0</v>
      </c>
      <c r="I52" s="205">
        <f>'[2]20'!J54</f>
        <v>0</v>
      </c>
      <c r="J52" s="205">
        <f>'[2]20'!K54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'[2]20'!B55</f>
        <v>84</v>
      </c>
      <c r="C53" s="205">
        <f>'[2]20'!C55</f>
        <v>0</v>
      </c>
      <c r="D53" s="205">
        <f>'[2]20'!D55</f>
        <v>0</v>
      </c>
      <c r="E53" s="205">
        <f>'[2]20'!E55</f>
        <v>0</v>
      </c>
      <c r="F53" s="15">
        <f t="shared" si="6"/>
        <v>84</v>
      </c>
      <c r="G53" s="204">
        <f>'[2]20'!H55</f>
        <v>38</v>
      </c>
      <c r="H53" s="205">
        <f>'[2]20'!I55</f>
        <v>0</v>
      </c>
      <c r="I53" s="205">
        <f>'[2]20'!J55</f>
        <v>0</v>
      </c>
      <c r="J53" s="205">
        <f>'[2]20'!K55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'[2]20'!B56</f>
        <v>84</v>
      </c>
      <c r="C54" s="205">
        <f>'[2]20'!C56</f>
        <v>0</v>
      </c>
      <c r="D54" s="205">
        <f>'[2]20'!D56</f>
        <v>0</v>
      </c>
      <c r="E54" s="205">
        <f>'[2]20'!E56</f>
        <v>0</v>
      </c>
      <c r="F54" s="15">
        <f t="shared" si="6"/>
        <v>84</v>
      </c>
      <c r="G54" s="204">
        <f>'[2]20'!H56</f>
        <v>38</v>
      </c>
      <c r="H54" s="205">
        <f>'[2]20'!I56</f>
        <v>0</v>
      </c>
      <c r="I54" s="205">
        <f>'[2]20'!J56</f>
        <v>0</v>
      </c>
      <c r="J54" s="205">
        <f>'[2]20'!K56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'[2]20'!B57</f>
        <v>84</v>
      </c>
      <c r="C55" s="205">
        <f>'[2]20'!C57</f>
        <v>0</v>
      </c>
      <c r="D55" s="205">
        <f>'[2]20'!D57</f>
        <v>0</v>
      </c>
      <c r="E55" s="205">
        <f>'[2]20'!E57</f>
        <v>0</v>
      </c>
      <c r="F55" s="15">
        <f t="shared" si="6"/>
        <v>84</v>
      </c>
      <c r="G55" s="204">
        <f>'[2]20'!H57</f>
        <v>38</v>
      </c>
      <c r="H55" s="205">
        <f>'[2]20'!I57</f>
        <v>0</v>
      </c>
      <c r="I55" s="205">
        <f>'[2]20'!J57</f>
        <v>0</v>
      </c>
      <c r="J55" s="205">
        <f>'[2]20'!K57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'[2]20'!B58</f>
        <v>84</v>
      </c>
      <c r="C56" s="205">
        <f>'[2]20'!C58</f>
        <v>0</v>
      </c>
      <c r="D56" s="205">
        <f>'[2]20'!D58</f>
        <v>0</v>
      </c>
      <c r="E56" s="205">
        <f>'[2]20'!E58</f>
        <v>0</v>
      </c>
      <c r="F56" s="15">
        <f t="shared" si="6"/>
        <v>84</v>
      </c>
      <c r="G56" s="204">
        <f>'[2]20'!H58</f>
        <v>38</v>
      </c>
      <c r="H56" s="205">
        <f>'[2]20'!I58</f>
        <v>0</v>
      </c>
      <c r="I56" s="205">
        <f>'[2]20'!J58</f>
        <v>0</v>
      </c>
      <c r="J56" s="205">
        <f>'[2]20'!K58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'[2]20'!B59</f>
        <v>84</v>
      </c>
      <c r="C57" s="205">
        <f>'[2]20'!C59</f>
        <v>0</v>
      </c>
      <c r="D57" s="205">
        <f>'[2]20'!D59</f>
        <v>0</v>
      </c>
      <c r="E57" s="205">
        <f>'[2]20'!E59</f>
        <v>0</v>
      </c>
      <c r="F57" s="15">
        <f t="shared" si="6"/>
        <v>84</v>
      </c>
      <c r="G57" s="204">
        <f>'[2]20'!H59</f>
        <v>38</v>
      </c>
      <c r="H57" s="205">
        <f>'[2]20'!I59</f>
        <v>0</v>
      </c>
      <c r="I57" s="205">
        <f>'[2]20'!J59</f>
        <v>0</v>
      </c>
      <c r="J57" s="205">
        <f>'[2]20'!K59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'[2]20'!B60</f>
        <v>84</v>
      </c>
      <c r="C58" s="205">
        <f>'[2]20'!C60</f>
        <v>0</v>
      </c>
      <c r="D58" s="205">
        <f>'[2]20'!D60</f>
        <v>0</v>
      </c>
      <c r="E58" s="205">
        <f>'[2]20'!E60</f>
        <v>0</v>
      </c>
      <c r="F58" s="15">
        <f t="shared" si="6"/>
        <v>84</v>
      </c>
      <c r="G58" s="204">
        <f>'[2]20'!H60</f>
        <v>38</v>
      </c>
      <c r="H58" s="205">
        <f>'[2]20'!I60</f>
        <v>0</v>
      </c>
      <c r="I58" s="205">
        <f>'[2]20'!J60</f>
        <v>0</v>
      </c>
      <c r="J58" s="205">
        <f>'[2]20'!K60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'[2]20'!B61</f>
        <v>84</v>
      </c>
      <c r="C59" s="205">
        <f>'[2]20'!C61</f>
        <v>0</v>
      </c>
      <c r="D59" s="205">
        <f>'[2]20'!D61</f>
        <v>0</v>
      </c>
      <c r="E59" s="205">
        <f>'[2]20'!E61</f>
        <v>0</v>
      </c>
      <c r="F59" s="15">
        <f t="shared" si="6"/>
        <v>84</v>
      </c>
      <c r="G59" s="204">
        <f>'[2]20'!H61</f>
        <v>38</v>
      </c>
      <c r="H59" s="205">
        <f>'[2]20'!I61</f>
        <v>0</v>
      </c>
      <c r="I59" s="205">
        <f>'[2]20'!J61</f>
        <v>0</v>
      </c>
      <c r="J59" s="205">
        <f>'[2]20'!K61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'[2]20'!B62</f>
        <v>84</v>
      </c>
      <c r="C60" s="205">
        <f>'[2]20'!C62</f>
        <v>0</v>
      </c>
      <c r="D60" s="205">
        <f>'[2]20'!D62</f>
        <v>0</v>
      </c>
      <c r="E60" s="205">
        <f>'[2]20'!E62</f>
        <v>0</v>
      </c>
      <c r="F60" s="15">
        <f t="shared" si="6"/>
        <v>84</v>
      </c>
      <c r="G60" s="204">
        <f>'[2]20'!H62</f>
        <v>38</v>
      </c>
      <c r="H60" s="205">
        <f>'[2]20'!I62</f>
        <v>0</v>
      </c>
      <c r="I60" s="205">
        <f>'[2]20'!J62</f>
        <v>0</v>
      </c>
      <c r="J60" s="205">
        <f>'[2]20'!K62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'[2]20'!B63</f>
        <v>84</v>
      </c>
      <c r="C61" s="205">
        <f>'[2]20'!C63</f>
        <v>0</v>
      </c>
      <c r="D61" s="205">
        <f>'[2]20'!D63</f>
        <v>0</v>
      </c>
      <c r="E61" s="205">
        <f>'[2]20'!E63</f>
        <v>0</v>
      </c>
      <c r="F61" s="15">
        <f t="shared" si="6"/>
        <v>84</v>
      </c>
      <c r="G61" s="204">
        <f>'[2]20'!H63</f>
        <v>38</v>
      </c>
      <c r="H61" s="205">
        <f>'[2]20'!I63</f>
        <v>0</v>
      </c>
      <c r="I61" s="205">
        <f>'[2]20'!J63</f>
        <v>0</v>
      </c>
      <c r="J61" s="205">
        <f>'[2]20'!K63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'[2]20'!B64</f>
        <v>84</v>
      </c>
      <c r="C62" s="205">
        <f>'[2]20'!C64</f>
        <v>0</v>
      </c>
      <c r="D62" s="205">
        <f>'[2]20'!D64</f>
        <v>0</v>
      </c>
      <c r="E62" s="205">
        <f>'[2]20'!E64</f>
        <v>0</v>
      </c>
      <c r="F62" s="15">
        <f t="shared" si="6"/>
        <v>84</v>
      </c>
      <c r="G62" s="204">
        <f>'[2]20'!H64</f>
        <v>38</v>
      </c>
      <c r="H62" s="205">
        <f>'[2]20'!I64</f>
        <v>0</v>
      </c>
      <c r="I62" s="205">
        <f>'[2]20'!J64</f>
        <v>0</v>
      </c>
      <c r="J62" s="205">
        <f>'[2]20'!K64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'[2]20'!B65</f>
        <v>84</v>
      </c>
      <c r="C63" s="205">
        <f>'[2]20'!C65</f>
        <v>0</v>
      </c>
      <c r="D63" s="205">
        <f>'[2]20'!D65</f>
        <v>0</v>
      </c>
      <c r="E63" s="205">
        <f>'[2]20'!E65</f>
        <v>0</v>
      </c>
      <c r="F63" s="15">
        <f t="shared" si="6"/>
        <v>84</v>
      </c>
      <c r="G63" s="204">
        <f>'[2]20'!H65</f>
        <v>38</v>
      </c>
      <c r="H63" s="205">
        <f>'[2]20'!I65</f>
        <v>0</v>
      </c>
      <c r="I63" s="205">
        <f>'[2]20'!J65</f>
        <v>0</v>
      </c>
      <c r="J63" s="205">
        <f>'[2]20'!K65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'[2]20'!B66</f>
        <v>84</v>
      </c>
      <c r="C64" s="205">
        <f>'[2]20'!C66</f>
        <v>0</v>
      </c>
      <c r="D64" s="205">
        <f>'[2]20'!D66</f>
        <v>0</v>
      </c>
      <c r="E64" s="205">
        <f>'[2]20'!E66</f>
        <v>0</v>
      </c>
      <c r="F64" s="15">
        <f t="shared" si="6"/>
        <v>84</v>
      </c>
      <c r="G64" s="204">
        <f>'[2]20'!H66</f>
        <v>38</v>
      </c>
      <c r="H64" s="205">
        <f>'[2]20'!I66</f>
        <v>0</v>
      </c>
      <c r="I64" s="205">
        <f>'[2]20'!J66</f>
        <v>0</v>
      </c>
      <c r="J64" s="205">
        <f>'[2]20'!K66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'[2]20'!B67</f>
        <v>84</v>
      </c>
      <c r="C65" s="205">
        <f>'[2]20'!C67</f>
        <v>0</v>
      </c>
      <c r="D65" s="205">
        <f>'[2]20'!D67</f>
        <v>0</v>
      </c>
      <c r="E65" s="205">
        <f>'[2]20'!E67</f>
        <v>0</v>
      </c>
      <c r="F65" s="15">
        <f t="shared" si="6"/>
        <v>84</v>
      </c>
      <c r="G65" s="204">
        <f>'[2]20'!H67</f>
        <v>38</v>
      </c>
      <c r="H65" s="205">
        <f>'[2]20'!I67</f>
        <v>0</v>
      </c>
      <c r="I65" s="205">
        <f>'[2]20'!J67</f>
        <v>0</v>
      </c>
      <c r="J65" s="205">
        <f>'[2]20'!K67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'[2]20'!B68</f>
        <v>84</v>
      </c>
      <c r="C66" s="205">
        <f>'[2]20'!C68</f>
        <v>0</v>
      </c>
      <c r="D66" s="205">
        <f>'[2]20'!D68</f>
        <v>0</v>
      </c>
      <c r="E66" s="205">
        <f>'[2]20'!E68</f>
        <v>0</v>
      </c>
      <c r="F66" s="15">
        <f t="shared" si="6"/>
        <v>84</v>
      </c>
      <c r="G66" s="204">
        <f>'[2]20'!H68</f>
        <v>38</v>
      </c>
      <c r="H66" s="205">
        <f>'[2]20'!I68</f>
        <v>0</v>
      </c>
      <c r="I66" s="205">
        <f>'[2]20'!J68</f>
        <v>0</v>
      </c>
      <c r="J66" s="205">
        <f>'[2]20'!K68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'[2]20'!B69</f>
        <v>84</v>
      </c>
      <c r="C67" s="205">
        <f>'[2]20'!C69</f>
        <v>0</v>
      </c>
      <c r="D67" s="205">
        <f>'[2]20'!D69</f>
        <v>0</v>
      </c>
      <c r="E67" s="205">
        <f>'[2]20'!E69</f>
        <v>0</v>
      </c>
      <c r="F67" s="15">
        <f t="shared" si="6"/>
        <v>84</v>
      </c>
      <c r="G67" s="204">
        <f>'[2]20'!H69</f>
        <v>38</v>
      </c>
      <c r="H67" s="205">
        <f>'[2]20'!I69</f>
        <v>0</v>
      </c>
      <c r="I67" s="205">
        <f>'[2]20'!J69</f>
        <v>0</v>
      </c>
      <c r="J67" s="205">
        <f>'[2]20'!K69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'[2]20'!B70</f>
        <v>84</v>
      </c>
      <c r="C68" s="205">
        <f>'[2]20'!C70</f>
        <v>0</v>
      </c>
      <c r="D68" s="205">
        <f>'[2]20'!D70</f>
        <v>0</v>
      </c>
      <c r="E68" s="205">
        <f>'[2]20'!E70</f>
        <v>0</v>
      </c>
      <c r="F68" s="15">
        <f t="shared" si="6"/>
        <v>84</v>
      </c>
      <c r="G68" s="204">
        <f>'[2]20'!H70</f>
        <v>38</v>
      </c>
      <c r="H68" s="205">
        <f>'[2]20'!I70</f>
        <v>0</v>
      </c>
      <c r="I68" s="205">
        <f>'[2]20'!J70</f>
        <v>0</v>
      </c>
      <c r="J68" s="205">
        <f>'[2]20'!K70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'[2]20'!B71</f>
        <v>84</v>
      </c>
      <c r="C69" s="205">
        <f>'[2]20'!C71</f>
        <v>0</v>
      </c>
      <c r="D69" s="205">
        <f>'[2]20'!D71</f>
        <v>0</v>
      </c>
      <c r="E69" s="205">
        <f>'[2]20'!E71</f>
        <v>0</v>
      </c>
      <c r="F69" s="15">
        <f t="shared" ref="F69:F98" si="16">SUM(B69:E69)</f>
        <v>84</v>
      </c>
      <c r="G69" s="204">
        <f>'[2]20'!H71</f>
        <v>38</v>
      </c>
      <c r="H69" s="205">
        <f>'[2]20'!I71</f>
        <v>0</v>
      </c>
      <c r="I69" s="205">
        <f>'[2]20'!J71</f>
        <v>0</v>
      </c>
      <c r="J69" s="205">
        <f>'[2]20'!K71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'[2]20'!B72</f>
        <v>84</v>
      </c>
      <c r="C70" s="205">
        <f>'[2]20'!C72</f>
        <v>0</v>
      </c>
      <c r="D70" s="205">
        <f>'[2]20'!D72</f>
        <v>0</v>
      </c>
      <c r="E70" s="205">
        <f>'[2]20'!E72</f>
        <v>0</v>
      </c>
      <c r="F70" s="15">
        <f t="shared" si="16"/>
        <v>84</v>
      </c>
      <c r="G70" s="204">
        <f>'[2]20'!H72</f>
        <v>38</v>
      </c>
      <c r="H70" s="205">
        <f>'[2]20'!I72</f>
        <v>0</v>
      </c>
      <c r="I70" s="205">
        <f>'[2]20'!J72</f>
        <v>0</v>
      </c>
      <c r="J70" s="205">
        <f>'[2]20'!K72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'[2]20'!B73</f>
        <v>84</v>
      </c>
      <c r="C71" s="205">
        <f>'[2]20'!C73</f>
        <v>0</v>
      </c>
      <c r="D71" s="205">
        <f>'[2]20'!D73</f>
        <v>0</v>
      </c>
      <c r="E71" s="205">
        <f>'[2]20'!E73</f>
        <v>0</v>
      </c>
      <c r="F71" s="15">
        <f t="shared" si="16"/>
        <v>84</v>
      </c>
      <c r="G71" s="204">
        <f>'[2]20'!H73</f>
        <v>38</v>
      </c>
      <c r="H71" s="205">
        <f>'[2]20'!I73</f>
        <v>0</v>
      </c>
      <c r="I71" s="205">
        <f>'[2]20'!J73</f>
        <v>0</v>
      </c>
      <c r="J71" s="205">
        <f>'[2]20'!K73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'[2]20'!B74</f>
        <v>84</v>
      </c>
      <c r="C72" s="205">
        <f>'[2]20'!C74</f>
        <v>0</v>
      </c>
      <c r="D72" s="205">
        <f>'[2]20'!D74</f>
        <v>0</v>
      </c>
      <c r="E72" s="205">
        <f>'[2]20'!E74</f>
        <v>0</v>
      </c>
      <c r="F72" s="15">
        <f t="shared" si="16"/>
        <v>84</v>
      </c>
      <c r="G72" s="204">
        <f>'[2]20'!H74</f>
        <v>38</v>
      </c>
      <c r="H72" s="205">
        <f>'[2]20'!I74</f>
        <v>0</v>
      </c>
      <c r="I72" s="205">
        <f>'[2]20'!J74</f>
        <v>0</v>
      </c>
      <c r="J72" s="205">
        <f>'[2]20'!K74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'[2]20'!B75</f>
        <v>84</v>
      </c>
      <c r="C73" s="205">
        <f>'[2]20'!C75</f>
        <v>0</v>
      </c>
      <c r="D73" s="205">
        <f>'[2]20'!D75</f>
        <v>0</v>
      </c>
      <c r="E73" s="205">
        <f>'[2]20'!E75</f>
        <v>0</v>
      </c>
      <c r="F73" s="15">
        <f t="shared" si="16"/>
        <v>84</v>
      </c>
      <c r="G73" s="204">
        <f>'[2]20'!H75</f>
        <v>38</v>
      </c>
      <c r="H73" s="205">
        <f>'[2]20'!I75</f>
        <v>0</v>
      </c>
      <c r="I73" s="205">
        <f>'[2]20'!J75</f>
        <v>0</v>
      </c>
      <c r="J73" s="205">
        <f>'[2]20'!K75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'[2]20'!B76</f>
        <v>84</v>
      </c>
      <c r="C74" s="205">
        <f>'[2]20'!C76</f>
        <v>0</v>
      </c>
      <c r="D74" s="205">
        <f>'[2]20'!D76</f>
        <v>0</v>
      </c>
      <c r="E74" s="205">
        <f>'[2]20'!E76</f>
        <v>0</v>
      </c>
      <c r="F74" s="15">
        <f t="shared" si="16"/>
        <v>84</v>
      </c>
      <c r="G74" s="204">
        <f>'[2]20'!H76</f>
        <v>38</v>
      </c>
      <c r="H74" s="205">
        <f>'[2]20'!I76</f>
        <v>0</v>
      </c>
      <c r="I74" s="205">
        <f>'[2]20'!J76</f>
        <v>0</v>
      </c>
      <c r="J74" s="205">
        <f>'[2]20'!K76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'[2]20'!B77</f>
        <v>84</v>
      </c>
      <c r="C75" s="205">
        <f>'[2]20'!C77</f>
        <v>0</v>
      </c>
      <c r="D75" s="205">
        <f>'[2]20'!D77</f>
        <v>0</v>
      </c>
      <c r="E75" s="205">
        <f>'[2]20'!E77</f>
        <v>0</v>
      </c>
      <c r="F75" s="15">
        <f t="shared" si="16"/>
        <v>84</v>
      </c>
      <c r="G75" s="204">
        <f>'[2]20'!H77</f>
        <v>38</v>
      </c>
      <c r="H75" s="205">
        <f>'[2]20'!I77</f>
        <v>0</v>
      </c>
      <c r="I75" s="205">
        <f>'[2]20'!J77</f>
        <v>0</v>
      </c>
      <c r="J75" s="205">
        <f>'[2]20'!K77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'[2]20'!B78</f>
        <v>84</v>
      </c>
      <c r="C76" s="205">
        <f>'[2]20'!C78</f>
        <v>0</v>
      </c>
      <c r="D76" s="205">
        <f>'[2]20'!D78</f>
        <v>0</v>
      </c>
      <c r="E76" s="205">
        <f>'[2]20'!E78</f>
        <v>0</v>
      </c>
      <c r="F76" s="15">
        <f t="shared" si="16"/>
        <v>84</v>
      </c>
      <c r="G76" s="204">
        <f>'[2]20'!H78</f>
        <v>38</v>
      </c>
      <c r="H76" s="205">
        <f>'[2]20'!I78</f>
        <v>0</v>
      </c>
      <c r="I76" s="205">
        <f>'[2]20'!J78</f>
        <v>0</v>
      </c>
      <c r="J76" s="205">
        <f>'[2]20'!K78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'[2]20'!B79</f>
        <v>84</v>
      </c>
      <c r="C77" s="205">
        <f>'[2]20'!C79</f>
        <v>0</v>
      </c>
      <c r="D77" s="205">
        <f>'[2]20'!D79</f>
        <v>0</v>
      </c>
      <c r="E77" s="205">
        <f>'[2]20'!E79</f>
        <v>0</v>
      </c>
      <c r="F77" s="15">
        <f t="shared" si="16"/>
        <v>84</v>
      </c>
      <c r="G77" s="204">
        <f>'[2]20'!H79</f>
        <v>38</v>
      </c>
      <c r="H77" s="205">
        <f>'[2]20'!I79</f>
        <v>0</v>
      </c>
      <c r="I77" s="205">
        <f>'[2]20'!J79</f>
        <v>0</v>
      </c>
      <c r="J77" s="205">
        <f>'[2]20'!K79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'[2]20'!B80</f>
        <v>84</v>
      </c>
      <c r="C78" s="205">
        <f>'[2]20'!C80</f>
        <v>0</v>
      </c>
      <c r="D78" s="205">
        <f>'[2]20'!D80</f>
        <v>0</v>
      </c>
      <c r="E78" s="205">
        <f>'[2]20'!E80</f>
        <v>0</v>
      </c>
      <c r="F78" s="15">
        <f t="shared" si="16"/>
        <v>84</v>
      </c>
      <c r="G78" s="204">
        <f>'[2]20'!H80</f>
        <v>38</v>
      </c>
      <c r="H78" s="205">
        <f>'[2]20'!I80</f>
        <v>0</v>
      </c>
      <c r="I78" s="205">
        <f>'[2]20'!J80</f>
        <v>0</v>
      </c>
      <c r="J78" s="205">
        <f>'[2]20'!K80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'[2]20'!B81</f>
        <v>84</v>
      </c>
      <c r="C79" s="205">
        <f>'[2]20'!C81</f>
        <v>0</v>
      </c>
      <c r="D79" s="205">
        <f>'[2]20'!D81</f>
        <v>0</v>
      </c>
      <c r="E79" s="205">
        <f>'[2]20'!E81</f>
        <v>0</v>
      </c>
      <c r="F79" s="15">
        <f t="shared" si="16"/>
        <v>84</v>
      </c>
      <c r="G79" s="204">
        <f>'[2]20'!H81</f>
        <v>38</v>
      </c>
      <c r="H79" s="205">
        <f>'[2]20'!I81</f>
        <v>0</v>
      </c>
      <c r="I79" s="205">
        <f>'[2]20'!J81</f>
        <v>0</v>
      </c>
      <c r="J79" s="205">
        <f>'[2]20'!K81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'[2]20'!B82</f>
        <v>84</v>
      </c>
      <c r="C80" s="205">
        <f>'[2]20'!C82</f>
        <v>0</v>
      </c>
      <c r="D80" s="205">
        <f>'[2]20'!D82</f>
        <v>0</v>
      </c>
      <c r="E80" s="205">
        <f>'[2]20'!E82</f>
        <v>0</v>
      </c>
      <c r="F80" s="15">
        <f t="shared" si="16"/>
        <v>84</v>
      </c>
      <c r="G80" s="204">
        <f>'[2]20'!H82</f>
        <v>38</v>
      </c>
      <c r="H80" s="205">
        <f>'[2]20'!I82</f>
        <v>0</v>
      </c>
      <c r="I80" s="205">
        <f>'[2]20'!J82</f>
        <v>0</v>
      </c>
      <c r="J80" s="205">
        <f>'[2]20'!K82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'[2]20'!B83</f>
        <v>84</v>
      </c>
      <c r="C81" s="205">
        <f>'[2]20'!C83</f>
        <v>0</v>
      </c>
      <c r="D81" s="205">
        <f>'[2]20'!D83</f>
        <v>0</v>
      </c>
      <c r="E81" s="205">
        <f>'[2]20'!E83</f>
        <v>0</v>
      </c>
      <c r="F81" s="15">
        <f t="shared" si="16"/>
        <v>84</v>
      </c>
      <c r="G81" s="204">
        <f>'[2]20'!H83</f>
        <v>38</v>
      </c>
      <c r="H81" s="205">
        <f>'[2]20'!I83</f>
        <v>0</v>
      </c>
      <c r="I81" s="205">
        <f>'[2]20'!J83</f>
        <v>0</v>
      </c>
      <c r="J81" s="205">
        <f>'[2]20'!K83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'[2]20'!B84</f>
        <v>84</v>
      </c>
      <c r="C82" s="205">
        <f>'[2]20'!C84</f>
        <v>0</v>
      </c>
      <c r="D82" s="205">
        <f>'[2]20'!D84</f>
        <v>0</v>
      </c>
      <c r="E82" s="205">
        <f>'[2]20'!E84</f>
        <v>0</v>
      </c>
      <c r="F82" s="15">
        <f t="shared" si="16"/>
        <v>84</v>
      </c>
      <c r="G82" s="204">
        <f>'[2]20'!H84</f>
        <v>38</v>
      </c>
      <c r="H82" s="205">
        <f>'[2]20'!I84</f>
        <v>0</v>
      </c>
      <c r="I82" s="205">
        <f>'[2]20'!J84</f>
        <v>0</v>
      </c>
      <c r="J82" s="205">
        <f>'[2]20'!K84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'[2]20'!B85</f>
        <v>84</v>
      </c>
      <c r="C83" s="205">
        <f>'[2]20'!C85</f>
        <v>0</v>
      </c>
      <c r="D83" s="205">
        <f>'[2]20'!D85</f>
        <v>0</v>
      </c>
      <c r="E83" s="205">
        <f>'[2]20'!E85</f>
        <v>0</v>
      </c>
      <c r="F83" s="15">
        <f t="shared" si="16"/>
        <v>84</v>
      </c>
      <c r="G83" s="204">
        <f>'[2]20'!H85</f>
        <v>38</v>
      </c>
      <c r="H83" s="205">
        <f>'[2]20'!I85</f>
        <v>0</v>
      </c>
      <c r="I83" s="205">
        <f>'[2]20'!J85</f>
        <v>0</v>
      </c>
      <c r="J83" s="205">
        <f>'[2]20'!K85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'[2]20'!B86</f>
        <v>84</v>
      </c>
      <c r="C84" s="205">
        <f>'[2]20'!C86</f>
        <v>0</v>
      </c>
      <c r="D84" s="205">
        <f>'[2]20'!D86</f>
        <v>0</v>
      </c>
      <c r="E84" s="205">
        <f>'[2]20'!E86</f>
        <v>0</v>
      </c>
      <c r="F84" s="15">
        <f t="shared" si="16"/>
        <v>84</v>
      </c>
      <c r="G84" s="204">
        <f>'[2]20'!H86</f>
        <v>38</v>
      </c>
      <c r="H84" s="205">
        <f>'[2]20'!I86</f>
        <v>0</v>
      </c>
      <c r="I84" s="205">
        <f>'[2]20'!J86</f>
        <v>0</v>
      </c>
      <c r="J84" s="205">
        <f>'[2]20'!K86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'[2]20'!B87</f>
        <v>84</v>
      </c>
      <c r="C85" s="205">
        <f>'[2]20'!C87</f>
        <v>0</v>
      </c>
      <c r="D85" s="205">
        <f>'[2]20'!D87</f>
        <v>0</v>
      </c>
      <c r="E85" s="205">
        <f>'[2]20'!E87</f>
        <v>0</v>
      </c>
      <c r="F85" s="15">
        <f t="shared" si="16"/>
        <v>84</v>
      </c>
      <c r="G85" s="204">
        <f>'[2]20'!H87</f>
        <v>38</v>
      </c>
      <c r="H85" s="205">
        <f>'[2]20'!I87</f>
        <v>0</v>
      </c>
      <c r="I85" s="205">
        <f>'[2]20'!J87</f>
        <v>0</v>
      </c>
      <c r="J85" s="205">
        <f>'[2]20'!K87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'[2]20'!B88</f>
        <v>84</v>
      </c>
      <c r="C86" s="205">
        <f>'[2]20'!C88</f>
        <v>0</v>
      </c>
      <c r="D86" s="205">
        <f>'[2]20'!D88</f>
        <v>0</v>
      </c>
      <c r="E86" s="205">
        <f>'[2]20'!E88</f>
        <v>0</v>
      </c>
      <c r="F86" s="15">
        <f t="shared" si="16"/>
        <v>84</v>
      </c>
      <c r="G86" s="204">
        <f>'[2]20'!H88</f>
        <v>38</v>
      </c>
      <c r="H86" s="205">
        <f>'[2]20'!I88</f>
        <v>0</v>
      </c>
      <c r="I86" s="205">
        <f>'[2]20'!J88</f>
        <v>0</v>
      </c>
      <c r="J86" s="205">
        <f>'[2]20'!K88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'[2]20'!B89</f>
        <v>84</v>
      </c>
      <c r="C87" s="205">
        <f>'[2]20'!C89</f>
        <v>0</v>
      </c>
      <c r="D87" s="205">
        <f>'[2]20'!D89</f>
        <v>0</v>
      </c>
      <c r="E87" s="205">
        <f>'[2]20'!E89</f>
        <v>0</v>
      </c>
      <c r="F87" s="15">
        <f t="shared" si="16"/>
        <v>84</v>
      </c>
      <c r="G87" s="204">
        <f>'[2]20'!H89</f>
        <v>38</v>
      </c>
      <c r="H87" s="205">
        <f>'[2]20'!I89</f>
        <v>0</v>
      </c>
      <c r="I87" s="205">
        <f>'[2]20'!J89</f>
        <v>0</v>
      </c>
      <c r="J87" s="205">
        <f>'[2]20'!K89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'[2]20'!B90</f>
        <v>84</v>
      </c>
      <c r="C88" s="205">
        <f>'[2]20'!C90</f>
        <v>0</v>
      </c>
      <c r="D88" s="205">
        <f>'[2]20'!D90</f>
        <v>0</v>
      </c>
      <c r="E88" s="205">
        <f>'[2]20'!E90</f>
        <v>0</v>
      </c>
      <c r="F88" s="15">
        <f t="shared" si="16"/>
        <v>84</v>
      </c>
      <c r="G88" s="204">
        <f>'[2]20'!H90</f>
        <v>37</v>
      </c>
      <c r="H88" s="205">
        <f>'[2]20'!I90</f>
        <v>0</v>
      </c>
      <c r="I88" s="205">
        <f>'[2]20'!J90</f>
        <v>0</v>
      </c>
      <c r="J88" s="205">
        <f>'[2]20'!K90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'[2]20'!B91</f>
        <v>84</v>
      </c>
      <c r="C89" s="205">
        <f>'[2]20'!C91</f>
        <v>0</v>
      </c>
      <c r="D89" s="205">
        <f>'[2]20'!D91</f>
        <v>0</v>
      </c>
      <c r="E89" s="205">
        <f>'[2]20'!E91</f>
        <v>0</v>
      </c>
      <c r="F89" s="15">
        <f t="shared" si="16"/>
        <v>84</v>
      </c>
      <c r="G89" s="204">
        <f>'[2]20'!H91</f>
        <v>37</v>
      </c>
      <c r="H89" s="205">
        <f>'[2]20'!I91</f>
        <v>0</v>
      </c>
      <c r="I89" s="205">
        <f>'[2]20'!J91</f>
        <v>0</v>
      </c>
      <c r="J89" s="205">
        <f>'[2]20'!K91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'[2]20'!B92</f>
        <v>84</v>
      </c>
      <c r="C90" s="205">
        <f>'[2]20'!C92</f>
        <v>0</v>
      </c>
      <c r="D90" s="205">
        <f>'[2]20'!D92</f>
        <v>0</v>
      </c>
      <c r="E90" s="205">
        <f>'[2]20'!E92</f>
        <v>0</v>
      </c>
      <c r="F90" s="15">
        <f t="shared" si="16"/>
        <v>84</v>
      </c>
      <c r="G90" s="204">
        <f>'[2]20'!H92</f>
        <v>37</v>
      </c>
      <c r="H90" s="205">
        <f>'[2]20'!I92</f>
        <v>0</v>
      </c>
      <c r="I90" s="205">
        <f>'[2]20'!J92</f>
        <v>0</v>
      </c>
      <c r="J90" s="205">
        <f>'[2]20'!K92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'[2]20'!B93</f>
        <v>84</v>
      </c>
      <c r="C91" s="205">
        <f>'[2]20'!C93</f>
        <v>0</v>
      </c>
      <c r="D91" s="205">
        <f>'[2]20'!D93</f>
        <v>0</v>
      </c>
      <c r="E91" s="205">
        <f>'[2]20'!E93</f>
        <v>0</v>
      </c>
      <c r="F91" s="15">
        <f t="shared" si="16"/>
        <v>84</v>
      </c>
      <c r="G91" s="204">
        <f>'[2]20'!H93</f>
        <v>37</v>
      </c>
      <c r="H91" s="205">
        <f>'[2]20'!I93</f>
        <v>0</v>
      </c>
      <c r="I91" s="205">
        <f>'[2]20'!J93</f>
        <v>0</v>
      </c>
      <c r="J91" s="205">
        <f>'[2]20'!K93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'[2]20'!B94</f>
        <v>84</v>
      </c>
      <c r="C92" s="205">
        <f>'[2]20'!C94</f>
        <v>0</v>
      </c>
      <c r="D92" s="205">
        <f>'[2]20'!D94</f>
        <v>0</v>
      </c>
      <c r="E92" s="205">
        <f>'[2]20'!E94</f>
        <v>0</v>
      </c>
      <c r="F92" s="15">
        <f t="shared" si="16"/>
        <v>84</v>
      </c>
      <c r="G92" s="204">
        <f>'[2]20'!H94</f>
        <v>37</v>
      </c>
      <c r="H92" s="205">
        <f>'[2]20'!I94</f>
        <v>0</v>
      </c>
      <c r="I92" s="205">
        <f>'[2]20'!J94</f>
        <v>0</v>
      </c>
      <c r="J92" s="205">
        <f>'[2]20'!K94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'[2]20'!B95</f>
        <v>84</v>
      </c>
      <c r="C93" s="205">
        <f>'[2]20'!C95</f>
        <v>0</v>
      </c>
      <c r="D93" s="205">
        <f>'[2]20'!D95</f>
        <v>0</v>
      </c>
      <c r="E93" s="205">
        <f>'[2]20'!E95</f>
        <v>0</v>
      </c>
      <c r="F93" s="15">
        <f t="shared" si="16"/>
        <v>84</v>
      </c>
      <c r="G93" s="204">
        <f>'[2]20'!H95</f>
        <v>37</v>
      </c>
      <c r="H93" s="205">
        <f>'[2]20'!I95</f>
        <v>0</v>
      </c>
      <c r="I93" s="205">
        <f>'[2]20'!J95</f>
        <v>0</v>
      </c>
      <c r="J93" s="205">
        <f>'[2]20'!K95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'[2]20'!B96</f>
        <v>84</v>
      </c>
      <c r="C94" s="205">
        <f>'[2]20'!C96</f>
        <v>0</v>
      </c>
      <c r="D94" s="205">
        <f>'[2]20'!D96</f>
        <v>0</v>
      </c>
      <c r="E94" s="205">
        <f>'[2]20'!E96</f>
        <v>0</v>
      </c>
      <c r="F94" s="15">
        <f t="shared" si="16"/>
        <v>84</v>
      </c>
      <c r="G94" s="204">
        <f>'[2]20'!H96</f>
        <v>37</v>
      </c>
      <c r="H94" s="205">
        <f>'[2]20'!I96</f>
        <v>0</v>
      </c>
      <c r="I94" s="205">
        <f>'[2]20'!J96</f>
        <v>0</v>
      </c>
      <c r="J94" s="205">
        <f>'[2]20'!K96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'[2]20'!B97</f>
        <v>84</v>
      </c>
      <c r="C95" s="205">
        <f>'[2]20'!C97</f>
        <v>0</v>
      </c>
      <c r="D95" s="205">
        <f>'[2]20'!D97</f>
        <v>0</v>
      </c>
      <c r="E95" s="205">
        <f>'[2]20'!E97</f>
        <v>0</v>
      </c>
      <c r="F95" s="15">
        <f t="shared" si="16"/>
        <v>84</v>
      </c>
      <c r="G95" s="204">
        <f>'[2]20'!H97</f>
        <v>37</v>
      </c>
      <c r="H95" s="205">
        <f>'[2]20'!I97</f>
        <v>0</v>
      </c>
      <c r="I95" s="205">
        <f>'[2]20'!J97</f>
        <v>0</v>
      </c>
      <c r="J95" s="205">
        <f>'[2]20'!K97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'[2]20'!B98</f>
        <v>84</v>
      </c>
      <c r="C96" s="205">
        <f>'[2]20'!C98</f>
        <v>0</v>
      </c>
      <c r="D96" s="205">
        <f>'[2]20'!D98</f>
        <v>0</v>
      </c>
      <c r="E96" s="205">
        <f>'[2]20'!E98</f>
        <v>0</v>
      </c>
      <c r="F96" s="15">
        <f t="shared" si="16"/>
        <v>84</v>
      </c>
      <c r="G96" s="204">
        <f>'[2]20'!H98</f>
        <v>37</v>
      </c>
      <c r="H96" s="205">
        <f>'[2]20'!I98</f>
        <v>0</v>
      </c>
      <c r="I96" s="205">
        <f>'[2]20'!J98</f>
        <v>0</v>
      </c>
      <c r="J96" s="205">
        <f>'[2]20'!K98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'[2]20'!B99</f>
        <v>84</v>
      </c>
      <c r="C97" s="205">
        <f>'[2]20'!C99</f>
        <v>0</v>
      </c>
      <c r="D97" s="205">
        <f>'[2]20'!D99</f>
        <v>0</v>
      </c>
      <c r="E97" s="205">
        <f>'[2]20'!E99</f>
        <v>0</v>
      </c>
      <c r="F97" s="15">
        <f t="shared" si="16"/>
        <v>84</v>
      </c>
      <c r="G97" s="204">
        <f>'[2]20'!H99</f>
        <v>37</v>
      </c>
      <c r="H97" s="205">
        <f>'[2]20'!I99</f>
        <v>0</v>
      </c>
      <c r="I97" s="205">
        <f>'[2]20'!J99</f>
        <v>0</v>
      </c>
      <c r="J97" s="205">
        <f>'[2]20'!K99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'[2]20'!B100</f>
        <v>84</v>
      </c>
      <c r="C98" s="205">
        <f>'[2]20'!C100</f>
        <v>0</v>
      </c>
      <c r="D98" s="205">
        <f>'[2]20'!D100</f>
        <v>0</v>
      </c>
      <c r="E98" s="205">
        <f>'[2]20'!E100</f>
        <v>0</v>
      </c>
      <c r="F98" s="15">
        <f t="shared" si="16"/>
        <v>84</v>
      </c>
      <c r="G98" s="204">
        <f>'[2]20'!H100</f>
        <v>37</v>
      </c>
      <c r="H98" s="205">
        <f>'[2]20'!I100</f>
        <v>0</v>
      </c>
      <c r="I98" s="205">
        <f>'[2]20'!J100</f>
        <v>0</v>
      </c>
      <c r="J98" s="205">
        <f>'[2]20'!K100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0.90575000000000006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0.90575000000000006</v>
      </c>
      <c r="L99" s="171">
        <f t="shared" si="17"/>
        <v>2.4E-2</v>
      </c>
      <c r="M99" s="171">
        <f t="shared" si="17"/>
        <v>0.89614999999999856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0.89614999999999856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640</v>
      </c>
      <c r="G3" s="16">
        <f>'[3]20'!G5</f>
        <v>0</v>
      </c>
      <c r="H3" s="17">
        <f>SUM(B3:G3)</f>
        <v>960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26.65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26.65</v>
      </c>
      <c r="AL3" s="8">
        <f t="shared" ref="AL3:AQ18" si="3">Q3-X3-AE3</f>
        <v>213.35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213.35</v>
      </c>
      <c r="AT3" s="8">
        <v>30</v>
      </c>
      <c r="AU3" s="8">
        <v>22.38</v>
      </c>
      <c r="AW3" s="207">
        <v>30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30</v>
      </c>
      <c r="BD3" s="207">
        <v>26.65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26.65</v>
      </c>
      <c r="BL3" s="8">
        <f>AT3</f>
        <v>30</v>
      </c>
      <c r="BM3" s="8">
        <f>AU3</f>
        <v>22.38</v>
      </c>
      <c r="BN3" s="8">
        <f>BC3</f>
        <v>30</v>
      </c>
      <c r="BO3" s="8">
        <f>BJ3</f>
        <v>26.65</v>
      </c>
      <c r="BP3" s="182">
        <f>BL3-BN3</f>
        <v>0</v>
      </c>
      <c r="BQ3" s="182">
        <f>BM3-BO3</f>
        <v>-4.2699999999999996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640</v>
      </c>
      <c r="G4" s="16">
        <f>'[3]20'!G6</f>
        <v>0</v>
      </c>
      <c r="H4" s="17">
        <f>SUM(B4:G4)</f>
        <v>960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26.65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26.65</v>
      </c>
      <c r="AL4" s="8">
        <f t="shared" si="3"/>
        <v>213.35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213.35</v>
      </c>
      <c r="AT4" s="8">
        <v>30</v>
      </c>
      <c r="AU4" s="8">
        <v>26.65</v>
      </c>
      <c r="AW4" s="207">
        <v>30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30</v>
      </c>
      <c r="BD4" s="207">
        <v>26.65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26.65</v>
      </c>
      <c r="BL4" s="8">
        <f t="shared" ref="BL4:BL67" si="21">AT4</f>
        <v>30</v>
      </c>
      <c r="BM4" s="8">
        <f t="shared" ref="BM4:BM67" si="22">AU4</f>
        <v>26.65</v>
      </c>
      <c r="BN4" s="8">
        <f t="shared" ref="BN4:BN67" si="23">BC4</f>
        <v>30</v>
      </c>
      <c r="BO4" s="8">
        <f t="shared" ref="BO4:BO67" si="24">BJ4</f>
        <v>26.65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640</v>
      </c>
      <c r="G5" s="16">
        <f>'[3]20'!G7</f>
        <v>0</v>
      </c>
      <c r="H5" s="17">
        <f t="shared" ref="H5:H68" si="27">SUM(B5:G5)</f>
        <v>960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640</v>
      </c>
      <c r="G6" s="16">
        <f>'[3]20'!G8</f>
        <v>0</v>
      </c>
      <c r="H6" s="17">
        <f t="shared" si="27"/>
        <v>960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640</v>
      </c>
      <c r="G7" s="16">
        <f>'[3]20'!G9</f>
        <v>0</v>
      </c>
      <c r="H7" s="17">
        <f t="shared" si="27"/>
        <v>960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640</v>
      </c>
      <c r="G8" s="16">
        <f>'[3]20'!G10</f>
        <v>0</v>
      </c>
      <c r="H8" s="17">
        <f t="shared" si="27"/>
        <v>960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640</v>
      </c>
      <c r="G9" s="16">
        <f>'[3]20'!G11</f>
        <v>0</v>
      </c>
      <c r="H9" s="17">
        <f t="shared" si="27"/>
        <v>960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640</v>
      </c>
      <c r="G10" s="16">
        <f>'[3]20'!G12</f>
        <v>0</v>
      </c>
      <c r="H10" s="17">
        <f t="shared" si="27"/>
        <v>960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640</v>
      </c>
      <c r="G11" s="16">
        <f>'[3]20'!G13</f>
        <v>0</v>
      </c>
      <c r="H11" s="17">
        <f t="shared" si="27"/>
        <v>960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640</v>
      </c>
      <c r="G12" s="16">
        <f>'[3]20'!G14</f>
        <v>0</v>
      </c>
      <c r="H12" s="17">
        <f t="shared" si="27"/>
        <v>960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640</v>
      </c>
      <c r="G13" s="16">
        <f>'[3]20'!G15</f>
        <v>0</v>
      </c>
      <c r="H13" s="17">
        <f t="shared" si="27"/>
        <v>960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640</v>
      </c>
      <c r="G14" s="16">
        <f>'[3]20'!G16</f>
        <v>0</v>
      </c>
      <c r="H14" s="17">
        <f t="shared" si="27"/>
        <v>960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640</v>
      </c>
      <c r="G15" s="16">
        <f>'[3]20'!G17</f>
        <v>0</v>
      </c>
      <c r="H15" s="17">
        <f t="shared" si="27"/>
        <v>960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640</v>
      </c>
      <c r="G16" s="16">
        <f>'[3]20'!G18</f>
        <v>0</v>
      </c>
      <c r="H16" s="17">
        <f t="shared" si="27"/>
        <v>960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640</v>
      </c>
      <c r="G17" s="16">
        <f>'[3]20'!G19</f>
        <v>0</v>
      </c>
      <c r="H17" s="17">
        <f t="shared" si="27"/>
        <v>960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640</v>
      </c>
      <c r="G18" s="16">
        <f>'[3]20'!G20</f>
        <v>0</v>
      </c>
      <c r="H18" s="17">
        <f t="shared" si="27"/>
        <v>960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640</v>
      </c>
      <c r="G19" s="16">
        <f>'[3]20'!G21</f>
        <v>0</v>
      </c>
      <c r="H19" s="17">
        <f t="shared" si="27"/>
        <v>960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640</v>
      </c>
      <c r="G20" s="16">
        <f>'[3]20'!G22</f>
        <v>0</v>
      </c>
      <c r="H20" s="17">
        <f t="shared" si="27"/>
        <v>960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640</v>
      </c>
      <c r="G21" s="16">
        <f>'[3]20'!G23</f>
        <v>0</v>
      </c>
      <c r="H21" s="17">
        <f t="shared" si="27"/>
        <v>960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640</v>
      </c>
      <c r="G22" s="16">
        <f>'[3]20'!G24</f>
        <v>0</v>
      </c>
      <c r="H22" s="17">
        <f t="shared" si="27"/>
        <v>960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640</v>
      </c>
      <c r="G23" s="16">
        <f>'[3]20'!G25</f>
        <v>0</v>
      </c>
      <c r="H23" s="17">
        <f t="shared" si="27"/>
        <v>960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640</v>
      </c>
      <c r="G24" s="16">
        <f>'[3]20'!G26</f>
        <v>0</v>
      </c>
      <c r="H24" s="17">
        <f t="shared" si="27"/>
        <v>960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640</v>
      </c>
      <c r="G25" s="16">
        <f>'[3]20'!G27</f>
        <v>0</v>
      </c>
      <c r="H25" s="17">
        <f t="shared" si="27"/>
        <v>960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640</v>
      </c>
      <c r="G26" s="16">
        <f>'[3]20'!G28</f>
        <v>0</v>
      </c>
      <c r="H26" s="17">
        <f t="shared" si="27"/>
        <v>960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640</v>
      </c>
      <c r="G27" s="16">
        <f>'[3]20'!G29</f>
        <v>0</v>
      </c>
      <c r="H27" s="17">
        <f t="shared" si="27"/>
        <v>960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24.52</v>
      </c>
      <c r="AE27" s="8">
        <f t="shared" si="11"/>
        <v>24.52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24.52</v>
      </c>
      <c r="AL27" s="8">
        <f t="shared" si="31"/>
        <v>220.95999999999998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220.95999999999998</v>
      </c>
      <c r="AT27" s="8">
        <v>26.99</v>
      </c>
      <c r="AU27" s="8">
        <v>26.99</v>
      </c>
      <c r="AW27" s="207">
        <v>24.52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24.52</v>
      </c>
      <c r="BD27" s="207">
        <v>24.52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24.52</v>
      </c>
      <c r="BL27" s="8">
        <f t="shared" si="21"/>
        <v>26.99</v>
      </c>
      <c r="BM27" s="8">
        <f t="shared" si="22"/>
        <v>26.99</v>
      </c>
      <c r="BN27" s="8">
        <f t="shared" si="23"/>
        <v>24.52</v>
      </c>
      <c r="BO27" s="8">
        <f t="shared" si="24"/>
        <v>24.52</v>
      </c>
      <c r="BP27" s="182">
        <f t="shared" si="25"/>
        <v>2.4699999999999989</v>
      </c>
      <c r="BQ27" s="182">
        <f t="shared" si="26"/>
        <v>2.4699999999999989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640</v>
      </c>
      <c r="G28" s="16">
        <f>'[3]20'!G30</f>
        <v>0</v>
      </c>
      <c r="H28" s="17">
        <f t="shared" si="27"/>
        <v>960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24.52</v>
      </c>
      <c r="AE28" s="8">
        <f t="shared" si="11"/>
        <v>24.52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24.52</v>
      </c>
      <c r="AL28" s="8">
        <f t="shared" si="31"/>
        <v>220.95999999999998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220.95999999999998</v>
      </c>
      <c r="AT28" s="8">
        <v>26.99</v>
      </c>
      <c r="AU28" s="8">
        <v>26.99</v>
      </c>
      <c r="AW28" s="207">
        <v>24.52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24.52</v>
      </c>
      <c r="BD28" s="207">
        <v>24.52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24.52</v>
      </c>
      <c r="BL28" s="8">
        <f t="shared" si="21"/>
        <v>26.99</v>
      </c>
      <c r="BM28" s="8">
        <f t="shared" si="22"/>
        <v>26.99</v>
      </c>
      <c r="BN28" s="8">
        <f t="shared" si="23"/>
        <v>24.52</v>
      </c>
      <c r="BO28" s="8">
        <f t="shared" si="24"/>
        <v>24.52</v>
      </c>
      <c r="BP28" s="182">
        <f t="shared" si="25"/>
        <v>2.4699999999999989</v>
      </c>
      <c r="BQ28" s="182">
        <f t="shared" si="26"/>
        <v>2.4699999999999989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640</v>
      </c>
      <c r="G29" s="16">
        <f>'[3]20'!G31</f>
        <v>0</v>
      </c>
      <c r="H29" s="17">
        <f t="shared" si="27"/>
        <v>960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24.52</v>
      </c>
      <c r="AE29" s="8">
        <f t="shared" si="11"/>
        <v>24.52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24.52</v>
      </c>
      <c r="AL29" s="8">
        <f t="shared" si="31"/>
        <v>220.95999999999998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220.95999999999998</v>
      </c>
      <c r="AT29" s="8">
        <v>26.99</v>
      </c>
      <c r="AU29" s="8">
        <v>26.99</v>
      </c>
      <c r="AW29" s="207">
        <v>24.52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24.52</v>
      </c>
      <c r="BD29" s="207">
        <v>24.52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24.52</v>
      </c>
      <c r="BL29" s="8">
        <f t="shared" si="21"/>
        <v>26.99</v>
      </c>
      <c r="BM29" s="8">
        <f t="shared" si="22"/>
        <v>26.99</v>
      </c>
      <c r="BN29" s="8">
        <f t="shared" si="23"/>
        <v>24.52</v>
      </c>
      <c r="BO29" s="8">
        <f t="shared" si="24"/>
        <v>24.52</v>
      </c>
      <c r="BP29" s="182">
        <f t="shared" si="25"/>
        <v>2.4699999999999989</v>
      </c>
      <c r="BQ29" s="182">
        <f t="shared" si="26"/>
        <v>2.4699999999999989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640</v>
      </c>
      <c r="G30" s="16">
        <f>'[3]20'!G32</f>
        <v>0</v>
      </c>
      <c r="H30" s="17">
        <f t="shared" si="27"/>
        <v>960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24.52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24.52</v>
      </c>
      <c r="AE30" s="8">
        <f t="shared" si="11"/>
        <v>24.52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24.52</v>
      </c>
      <c r="AL30" s="8">
        <f t="shared" si="31"/>
        <v>220.95999999999998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220.95999999999998</v>
      </c>
      <c r="AT30" s="8">
        <v>26.99</v>
      </c>
      <c r="AU30" s="8">
        <v>26.99</v>
      </c>
      <c r="AW30" s="207">
        <v>24.52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24.52</v>
      </c>
      <c r="BD30" s="207">
        <v>24.52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24.52</v>
      </c>
      <c r="BL30" s="8">
        <f t="shared" si="21"/>
        <v>26.99</v>
      </c>
      <c r="BM30" s="8">
        <f t="shared" si="22"/>
        <v>26.99</v>
      </c>
      <c r="BN30" s="8">
        <f t="shared" si="23"/>
        <v>24.52</v>
      </c>
      <c r="BO30" s="8">
        <f t="shared" si="24"/>
        <v>24.52</v>
      </c>
      <c r="BP30" s="182">
        <f t="shared" si="25"/>
        <v>2.4699999999999989</v>
      </c>
      <c r="BQ30" s="182">
        <f t="shared" si="26"/>
        <v>2.4699999999999989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640</v>
      </c>
      <c r="G31" s="16">
        <f>'[3]20'!G33</f>
        <v>0</v>
      </c>
      <c r="H31" s="17">
        <f t="shared" si="27"/>
        <v>960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24.52</v>
      </c>
      <c r="AE31" s="8">
        <f t="shared" si="11"/>
        <v>24.52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24.52</v>
      </c>
      <c r="AL31" s="8">
        <f t="shared" si="31"/>
        <v>220.95999999999998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220.95999999999998</v>
      </c>
      <c r="AT31" s="8">
        <v>24.52</v>
      </c>
      <c r="AU31" s="8">
        <v>24.52</v>
      </c>
      <c r="AW31" s="207">
        <v>24.52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24.52</v>
      </c>
      <c r="BD31" s="207">
        <v>24.52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24.52</v>
      </c>
      <c r="BL31" s="8">
        <f t="shared" si="21"/>
        <v>24.52</v>
      </c>
      <c r="BM31" s="8">
        <f t="shared" si="22"/>
        <v>24.52</v>
      </c>
      <c r="BN31" s="8">
        <f t="shared" si="23"/>
        <v>24.52</v>
      </c>
      <c r="BO31" s="8">
        <f t="shared" si="24"/>
        <v>24.52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640</v>
      </c>
      <c r="G32" s="16">
        <f>'[3]20'!G34</f>
        <v>0</v>
      </c>
      <c r="H32" s="17">
        <f t="shared" si="27"/>
        <v>960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24.52</v>
      </c>
      <c r="AE32" s="8">
        <f t="shared" si="11"/>
        <v>24.52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24.52</v>
      </c>
      <c r="AL32" s="8">
        <f t="shared" si="31"/>
        <v>220.95999999999998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220.95999999999998</v>
      </c>
      <c r="AT32" s="8">
        <v>24.52</v>
      </c>
      <c r="AU32" s="8">
        <v>24.52</v>
      </c>
      <c r="AW32" s="207">
        <v>24.52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24.52</v>
      </c>
      <c r="BD32" s="207">
        <v>24.52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24.52</v>
      </c>
      <c r="BL32" s="8">
        <f t="shared" si="21"/>
        <v>24.52</v>
      </c>
      <c r="BM32" s="8">
        <f t="shared" si="22"/>
        <v>24.52</v>
      </c>
      <c r="BN32" s="8">
        <f t="shared" si="23"/>
        <v>24.52</v>
      </c>
      <c r="BO32" s="8">
        <f t="shared" si="24"/>
        <v>24.52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640</v>
      </c>
      <c r="G33" s="16">
        <f>'[3]20'!G35</f>
        <v>0</v>
      </c>
      <c r="H33" s="17">
        <f t="shared" si="27"/>
        <v>960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24.52</v>
      </c>
      <c r="AE33" s="8">
        <f t="shared" si="11"/>
        <v>24.52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24.52</v>
      </c>
      <c r="AL33" s="8">
        <f t="shared" si="31"/>
        <v>220.95999999999998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220.95999999999998</v>
      </c>
      <c r="AT33" s="8">
        <v>24.52</v>
      </c>
      <c r="AU33" s="8">
        <v>24.52</v>
      </c>
      <c r="AW33" s="207">
        <v>24.52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24.52</v>
      </c>
      <c r="BD33" s="207">
        <v>24.52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24.52</v>
      </c>
      <c r="BL33" s="8">
        <f t="shared" si="21"/>
        <v>24.52</v>
      </c>
      <c r="BM33" s="8">
        <f t="shared" si="22"/>
        <v>24.52</v>
      </c>
      <c r="BN33" s="8">
        <f t="shared" si="23"/>
        <v>24.52</v>
      </c>
      <c r="BO33" s="8">
        <f t="shared" si="24"/>
        <v>24.52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640</v>
      </c>
      <c r="G34" s="16">
        <f>'[3]20'!G36</f>
        <v>0</v>
      </c>
      <c r="H34" s="17">
        <f t="shared" si="27"/>
        <v>960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7">
        <v>26.99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26.99</v>
      </c>
      <c r="BD34" s="207">
        <v>26.99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640</v>
      </c>
      <c r="G35" s="16">
        <f>'[3]20'!G37</f>
        <v>0</v>
      </c>
      <c r="H35" s="17">
        <f t="shared" si="27"/>
        <v>960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7">
        <v>26.99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26.99</v>
      </c>
      <c r="BD35" s="207">
        <v>26.99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640</v>
      </c>
      <c r="G36" s="16">
        <f>'[3]20'!G38</f>
        <v>0</v>
      </c>
      <c r="H36" s="17">
        <f t="shared" si="27"/>
        <v>960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7">
        <v>26.99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26.99</v>
      </c>
      <c r="BD36" s="207">
        <v>26.99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640</v>
      </c>
      <c r="G37" s="16">
        <f>'[3]20'!G39</f>
        <v>0</v>
      </c>
      <c r="H37" s="17">
        <f t="shared" si="27"/>
        <v>960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7">
        <v>26.99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26.99</v>
      </c>
      <c r="BD37" s="207">
        <v>26.99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640</v>
      </c>
      <c r="G38" s="16">
        <f>'[3]20'!G40</f>
        <v>0</v>
      </c>
      <c r="H38" s="17">
        <f t="shared" si="27"/>
        <v>960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7">
        <v>26.99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26.99</v>
      </c>
      <c r="BD38" s="207">
        <v>26.99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640</v>
      </c>
      <c r="G39" s="16">
        <f>'[3]20'!G41</f>
        <v>0</v>
      </c>
      <c r="H39" s="17">
        <f t="shared" si="27"/>
        <v>960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25.57</v>
      </c>
      <c r="AE39" s="8">
        <f t="shared" si="11"/>
        <v>25.57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25.57</v>
      </c>
      <c r="AL39" s="8">
        <f t="shared" si="31"/>
        <v>218.86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218.86</v>
      </c>
      <c r="AT39" s="8">
        <v>25.57</v>
      </c>
      <c r="AU39" s="8">
        <v>25.57</v>
      </c>
      <c r="AW39" s="207">
        <v>25.57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25.57</v>
      </c>
      <c r="BD39" s="207">
        <v>25.57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25.57</v>
      </c>
      <c r="BL39" s="8">
        <f t="shared" si="21"/>
        <v>25.57</v>
      </c>
      <c r="BM39" s="8">
        <f t="shared" si="22"/>
        <v>25.57</v>
      </c>
      <c r="BN39" s="8">
        <f t="shared" si="23"/>
        <v>25.57</v>
      </c>
      <c r="BO39" s="8">
        <f t="shared" si="24"/>
        <v>25.57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640</v>
      </c>
      <c r="G40" s="16">
        <f>'[3]20'!G42</f>
        <v>0</v>
      </c>
      <c r="H40" s="17">
        <f t="shared" si="27"/>
        <v>960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25.57</v>
      </c>
      <c r="AE40" s="8">
        <f t="shared" si="11"/>
        <v>25.57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25.57</v>
      </c>
      <c r="AL40" s="8">
        <f t="shared" si="31"/>
        <v>218.86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218.86</v>
      </c>
      <c r="AT40" s="8">
        <v>25.57</v>
      </c>
      <c r="AU40" s="8">
        <v>25.57</v>
      </c>
      <c r="AW40" s="207">
        <v>25.57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25.57</v>
      </c>
      <c r="BD40" s="207">
        <v>25.57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25.57</v>
      </c>
      <c r="BL40" s="8">
        <f t="shared" si="21"/>
        <v>25.57</v>
      </c>
      <c r="BM40" s="8">
        <f t="shared" si="22"/>
        <v>25.57</v>
      </c>
      <c r="BN40" s="8">
        <f t="shared" si="23"/>
        <v>25.57</v>
      </c>
      <c r="BO40" s="8">
        <f t="shared" si="24"/>
        <v>25.57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640</v>
      </c>
      <c r="G41" s="16">
        <f>'[3]20'!G43</f>
        <v>0</v>
      </c>
      <c r="H41" s="17">
        <f t="shared" si="27"/>
        <v>960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25.57</v>
      </c>
      <c r="AE41" s="8">
        <f t="shared" si="11"/>
        <v>25.57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25.57</v>
      </c>
      <c r="AL41" s="8">
        <f t="shared" si="31"/>
        <v>218.86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</v>
      </c>
      <c r="AT41" s="8">
        <v>25.57</v>
      </c>
      <c r="AU41" s="8">
        <v>25.57</v>
      </c>
      <c r="AW41" s="207">
        <v>25.57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25.57</v>
      </c>
      <c r="BD41" s="207">
        <v>25.57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25.57</v>
      </c>
      <c r="BL41" s="8">
        <f t="shared" si="21"/>
        <v>25.57</v>
      </c>
      <c r="BM41" s="8">
        <f t="shared" si="22"/>
        <v>25.57</v>
      </c>
      <c r="BN41" s="8">
        <f t="shared" si="23"/>
        <v>25.57</v>
      </c>
      <c r="BO41" s="8">
        <f t="shared" si="24"/>
        <v>25.57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640</v>
      </c>
      <c r="G42" s="16">
        <f>'[3]20'!G44</f>
        <v>0</v>
      </c>
      <c r="H42" s="17">
        <f t="shared" si="27"/>
        <v>960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25.57</v>
      </c>
      <c r="AU42" s="8">
        <v>25.57</v>
      </c>
      <c r="AW42" s="207">
        <v>25.57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25.57</v>
      </c>
      <c r="BD42" s="207">
        <v>25.57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25.57</v>
      </c>
      <c r="BL42" s="8">
        <f t="shared" si="21"/>
        <v>25.57</v>
      </c>
      <c r="BM42" s="8">
        <f t="shared" si="22"/>
        <v>25.57</v>
      </c>
      <c r="BN42" s="8">
        <f t="shared" si="23"/>
        <v>25.57</v>
      </c>
      <c r="BO42" s="8">
        <f t="shared" si="24"/>
        <v>25.57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640</v>
      </c>
      <c r="G43" s="16">
        <f>'[3]20'!G45</f>
        <v>0</v>
      </c>
      <c r="H43" s="17">
        <f t="shared" si="27"/>
        <v>960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25.57</v>
      </c>
      <c r="AE43" s="8">
        <f t="shared" si="11"/>
        <v>25.57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25.57</v>
      </c>
      <c r="AL43" s="8">
        <f t="shared" si="31"/>
        <v>218.86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</v>
      </c>
      <c r="AT43" s="8">
        <v>25.57</v>
      </c>
      <c r="AU43" s="8">
        <v>25.57</v>
      </c>
      <c r="AW43" s="207">
        <v>25.57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25.57</v>
      </c>
      <c r="BD43" s="207">
        <v>25.57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25.57</v>
      </c>
      <c r="BL43" s="8">
        <f t="shared" si="21"/>
        <v>25.57</v>
      </c>
      <c r="BM43" s="8">
        <f t="shared" si="22"/>
        <v>25.57</v>
      </c>
      <c r="BN43" s="8">
        <f t="shared" si="23"/>
        <v>25.57</v>
      </c>
      <c r="BO43" s="8">
        <f t="shared" si="24"/>
        <v>25.57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640</v>
      </c>
      <c r="G44" s="16">
        <f>'[3]20'!G46</f>
        <v>0</v>
      </c>
      <c r="H44" s="17">
        <f t="shared" si="27"/>
        <v>960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25.57</v>
      </c>
      <c r="AE44" s="8">
        <f t="shared" si="11"/>
        <v>25.57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25.57</v>
      </c>
      <c r="AL44" s="8">
        <f t="shared" si="31"/>
        <v>218.86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</v>
      </c>
      <c r="AT44" s="8">
        <v>25.57</v>
      </c>
      <c r="AU44" s="8">
        <v>25.57</v>
      </c>
      <c r="AW44" s="207">
        <v>25.57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25.57</v>
      </c>
      <c r="BD44" s="207">
        <v>25.57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25.57</v>
      </c>
      <c r="BL44" s="8">
        <f t="shared" si="21"/>
        <v>25.57</v>
      </c>
      <c r="BM44" s="8">
        <f t="shared" si="22"/>
        <v>25.57</v>
      </c>
      <c r="BN44" s="8">
        <f t="shared" si="23"/>
        <v>25.57</v>
      </c>
      <c r="BO44" s="8">
        <f t="shared" si="24"/>
        <v>25.57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640</v>
      </c>
      <c r="G45" s="16">
        <f>'[3]20'!G47</f>
        <v>0</v>
      </c>
      <c r="H45" s="17">
        <f t="shared" si="27"/>
        <v>960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25.57</v>
      </c>
      <c r="AE45" s="8">
        <f t="shared" si="11"/>
        <v>25.57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25.57</v>
      </c>
      <c r="AL45" s="8">
        <f t="shared" si="31"/>
        <v>218.86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218.86</v>
      </c>
      <c r="AT45" s="8">
        <v>25.57</v>
      </c>
      <c r="AU45" s="8">
        <v>25.57</v>
      </c>
      <c r="AW45" s="207">
        <v>25.57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25.57</v>
      </c>
      <c r="BD45" s="207">
        <v>25.57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25.57</v>
      </c>
      <c r="BL45" s="8">
        <f t="shared" si="21"/>
        <v>25.57</v>
      </c>
      <c r="BM45" s="8">
        <f t="shared" si="22"/>
        <v>25.57</v>
      </c>
      <c r="BN45" s="8">
        <f t="shared" si="23"/>
        <v>25.57</v>
      </c>
      <c r="BO45" s="8">
        <f t="shared" si="24"/>
        <v>25.57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640</v>
      </c>
      <c r="G46" s="16">
        <f>'[3]20'!G48</f>
        <v>0</v>
      </c>
      <c r="H46" s="17">
        <f t="shared" si="27"/>
        <v>960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25.57</v>
      </c>
      <c r="AE46" s="8">
        <f t="shared" si="11"/>
        <v>25.57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25.57</v>
      </c>
      <c r="AL46" s="8">
        <f t="shared" si="31"/>
        <v>218.86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218.86</v>
      </c>
      <c r="AT46" s="8">
        <v>25.57</v>
      </c>
      <c r="AU46" s="8">
        <v>25.57</v>
      </c>
      <c r="AW46" s="207">
        <v>25.57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25.57</v>
      </c>
      <c r="BD46" s="207">
        <v>25.57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25.57</v>
      </c>
      <c r="BL46" s="8">
        <f t="shared" si="21"/>
        <v>25.57</v>
      </c>
      <c r="BM46" s="8">
        <f t="shared" si="22"/>
        <v>25.57</v>
      </c>
      <c r="BN46" s="8">
        <f t="shared" si="23"/>
        <v>25.57</v>
      </c>
      <c r="BO46" s="8">
        <f t="shared" si="24"/>
        <v>25.57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640</v>
      </c>
      <c r="G47" s="16">
        <f>'[3]20'!G49</f>
        <v>0</v>
      </c>
      <c r="H47" s="17">
        <f t="shared" si="27"/>
        <v>960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25.57</v>
      </c>
      <c r="AU47" s="8">
        <v>25.57</v>
      </c>
      <c r="AW47" s="207">
        <v>25.57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25.57</v>
      </c>
      <c r="BD47" s="207">
        <v>25.57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25.57</v>
      </c>
      <c r="BL47" s="8">
        <f t="shared" si="21"/>
        <v>25.57</v>
      </c>
      <c r="BM47" s="8">
        <f t="shared" si="22"/>
        <v>25.57</v>
      </c>
      <c r="BN47" s="8">
        <f t="shared" si="23"/>
        <v>25.57</v>
      </c>
      <c r="BO47" s="8">
        <f t="shared" si="24"/>
        <v>25.57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640</v>
      </c>
      <c r="G48" s="16">
        <f>'[3]20'!G50</f>
        <v>0</v>
      </c>
      <c r="H48" s="17">
        <f t="shared" si="27"/>
        <v>960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25.57</v>
      </c>
      <c r="AU48" s="8">
        <v>25.57</v>
      </c>
      <c r="AW48" s="207">
        <v>25.57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25.57</v>
      </c>
      <c r="BD48" s="207">
        <v>25.57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25.57</v>
      </c>
      <c r="BL48" s="8">
        <f t="shared" si="21"/>
        <v>25.57</v>
      </c>
      <c r="BM48" s="8">
        <f t="shared" si="22"/>
        <v>25.57</v>
      </c>
      <c r="BN48" s="8">
        <f t="shared" si="23"/>
        <v>25.57</v>
      </c>
      <c r="BO48" s="8">
        <f t="shared" si="24"/>
        <v>25.57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640</v>
      </c>
      <c r="G49" s="16">
        <f>'[3]20'!G51</f>
        <v>0</v>
      </c>
      <c r="H49" s="17">
        <f t="shared" si="27"/>
        <v>960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25.57</v>
      </c>
      <c r="AU49" s="8">
        <v>25.57</v>
      </c>
      <c r="AW49" s="207">
        <v>25.57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25.57</v>
      </c>
      <c r="BD49" s="207">
        <v>25.57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25.57</v>
      </c>
      <c r="BL49" s="8">
        <f t="shared" si="21"/>
        <v>25.57</v>
      </c>
      <c r="BM49" s="8">
        <f t="shared" si="22"/>
        <v>25.57</v>
      </c>
      <c r="BN49" s="8">
        <f t="shared" si="23"/>
        <v>25.57</v>
      </c>
      <c r="BO49" s="8">
        <f t="shared" si="24"/>
        <v>25.57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640</v>
      </c>
      <c r="G50" s="16">
        <f>'[3]20'!G52</f>
        <v>0</v>
      </c>
      <c r="H50" s="17">
        <f t="shared" si="27"/>
        <v>960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25.57</v>
      </c>
      <c r="AU50" s="8">
        <v>25.57</v>
      </c>
      <c r="AW50" s="207">
        <v>25.57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25.57</v>
      </c>
      <c r="BD50" s="207">
        <v>25.57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25.57</v>
      </c>
      <c r="BL50" s="8">
        <f t="shared" si="21"/>
        <v>25.57</v>
      </c>
      <c r="BM50" s="8">
        <f t="shared" si="22"/>
        <v>25.57</v>
      </c>
      <c r="BN50" s="8">
        <f t="shared" si="23"/>
        <v>25.57</v>
      </c>
      <c r="BO50" s="8">
        <f t="shared" si="24"/>
        <v>25.57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620</v>
      </c>
      <c r="G51" s="16">
        <f>'[3]20'!G53</f>
        <v>0</v>
      </c>
      <c r="H51" s="17">
        <f t="shared" si="27"/>
        <v>940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25.57</v>
      </c>
      <c r="AU51" s="8">
        <v>25.57</v>
      </c>
      <c r="AW51" s="207">
        <v>25.57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25.57</v>
      </c>
      <c r="BD51" s="207">
        <v>25.57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25.57</v>
      </c>
      <c r="BL51" s="8">
        <f t="shared" si="21"/>
        <v>25.57</v>
      </c>
      <c r="BM51" s="8">
        <f t="shared" si="22"/>
        <v>25.57</v>
      </c>
      <c r="BN51" s="8">
        <f t="shared" si="23"/>
        <v>25.57</v>
      </c>
      <c r="BO51" s="8">
        <f t="shared" si="24"/>
        <v>25.57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620</v>
      </c>
      <c r="G52" s="16">
        <f>'[3]20'!G54</f>
        <v>0</v>
      </c>
      <c r="H52" s="17">
        <f t="shared" si="27"/>
        <v>940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25.57</v>
      </c>
      <c r="AU52" s="8">
        <v>25.57</v>
      </c>
      <c r="AW52" s="207">
        <v>25.57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25.57</v>
      </c>
      <c r="BD52" s="207">
        <v>25.57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25.57</v>
      </c>
      <c r="BL52" s="8">
        <f t="shared" si="21"/>
        <v>25.57</v>
      </c>
      <c r="BM52" s="8">
        <f t="shared" si="22"/>
        <v>25.57</v>
      </c>
      <c r="BN52" s="8">
        <f t="shared" si="23"/>
        <v>25.57</v>
      </c>
      <c r="BO52" s="8">
        <f t="shared" si="24"/>
        <v>25.57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620</v>
      </c>
      <c r="G53" s="16">
        <f>'[3]20'!G55</f>
        <v>0</v>
      </c>
      <c r="H53" s="17">
        <f t="shared" si="27"/>
        <v>940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24.19</v>
      </c>
      <c r="AE53" s="8">
        <f t="shared" si="11"/>
        <v>24.19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24.19</v>
      </c>
      <c r="AL53" s="8">
        <f t="shared" si="31"/>
        <v>221.62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221.62</v>
      </c>
      <c r="AT53" s="8">
        <v>24.19</v>
      </c>
      <c r="AU53" s="8">
        <v>24.19</v>
      </c>
      <c r="AW53" s="207">
        <v>24.19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24.19</v>
      </c>
      <c r="BD53" s="207">
        <v>24.19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24.19</v>
      </c>
      <c r="BL53" s="8">
        <f t="shared" si="21"/>
        <v>24.19</v>
      </c>
      <c r="BM53" s="8">
        <f t="shared" si="22"/>
        <v>24.19</v>
      </c>
      <c r="BN53" s="8">
        <f t="shared" si="23"/>
        <v>24.19</v>
      </c>
      <c r="BO53" s="8">
        <f t="shared" si="24"/>
        <v>24.19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620</v>
      </c>
      <c r="G54" s="16">
        <f>'[3]20'!G56</f>
        <v>0</v>
      </c>
      <c r="H54" s="17">
        <f t="shared" si="27"/>
        <v>940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24.19</v>
      </c>
      <c r="AE54" s="8">
        <f t="shared" si="11"/>
        <v>24.19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24.19</v>
      </c>
      <c r="AL54" s="8">
        <f t="shared" si="31"/>
        <v>221.62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221.62</v>
      </c>
      <c r="AT54" s="8">
        <v>24.19</v>
      </c>
      <c r="AU54" s="8">
        <v>24.19</v>
      </c>
      <c r="AW54" s="207">
        <v>24.19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24.19</v>
      </c>
      <c r="BD54" s="207">
        <v>24.19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24.19</v>
      </c>
      <c r="BL54" s="8">
        <f t="shared" si="21"/>
        <v>24.19</v>
      </c>
      <c r="BM54" s="8">
        <f t="shared" si="22"/>
        <v>24.19</v>
      </c>
      <c r="BN54" s="8">
        <f t="shared" si="23"/>
        <v>24.19</v>
      </c>
      <c r="BO54" s="8">
        <f t="shared" si="24"/>
        <v>24.19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620</v>
      </c>
      <c r="G55" s="16">
        <f>'[3]20'!G57</f>
        <v>0</v>
      </c>
      <c r="H55" s="17">
        <f t="shared" si="27"/>
        <v>940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24.19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24.19</v>
      </c>
      <c r="AE55" s="8">
        <f t="shared" si="11"/>
        <v>24.19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24.19</v>
      </c>
      <c r="AL55" s="8">
        <f t="shared" si="31"/>
        <v>221.62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221.62</v>
      </c>
      <c r="AT55" s="8">
        <v>24.19</v>
      </c>
      <c r="AU55" s="8">
        <v>24.19</v>
      </c>
      <c r="AW55" s="207">
        <v>24.19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24.19</v>
      </c>
      <c r="BD55" s="207">
        <v>24.19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24.19</v>
      </c>
      <c r="BL55" s="8">
        <f t="shared" si="21"/>
        <v>24.19</v>
      </c>
      <c r="BM55" s="8">
        <f t="shared" si="22"/>
        <v>24.19</v>
      </c>
      <c r="BN55" s="8">
        <f t="shared" si="23"/>
        <v>24.19</v>
      </c>
      <c r="BO55" s="8">
        <f t="shared" si="24"/>
        <v>24.19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620</v>
      </c>
      <c r="G56" s="16">
        <f>'[3]20'!G58</f>
        <v>0</v>
      </c>
      <c r="H56" s="17">
        <f t="shared" si="27"/>
        <v>940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620</v>
      </c>
      <c r="G57" s="16">
        <f>'[3]20'!G59</f>
        <v>0</v>
      </c>
      <c r="H57" s="17">
        <f t="shared" si="27"/>
        <v>940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620</v>
      </c>
      <c r="G58" s="16">
        <f>'[3]20'!G60</f>
        <v>0</v>
      </c>
      <c r="H58" s="17">
        <f t="shared" si="27"/>
        <v>940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24.19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24.19</v>
      </c>
      <c r="AE58" s="8">
        <f t="shared" si="11"/>
        <v>24.19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24.19</v>
      </c>
      <c r="AL58" s="8">
        <f t="shared" si="31"/>
        <v>221.62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221.62</v>
      </c>
      <c r="AT58" s="8">
        <v>24.19</v>
      </c>
      <c r="AU58" s="8">
        <v>24.19</v>
      </c>
      <c r="AW58" s="207">
        <v>24.19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24.19</v>
      </c>
      <c r="BD58" s="207">
        <v>24.19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24.19</v>
      </c>
      <c r="BL58" s="8">
        <f t="shared" si="21"/>
        <v>24.19</v>
      </c>
      <c r="BM58" s="8">
        <f t="shared" si="22"/>
        <v>24.19</v>
      </c>
      <c r="BN58" s="8">
        <f t="shared" si="23"/>
        <v>24.19</v>
      </c>
      <c r="BO58" s="8">
        <f t="shared" si="24"/>
        <v>24.19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620</v>
      </c>
      <c r="G59" s="16">
        <f>'[3]20'!G61</f>
        <v>0</v>
      </c>
      <c r="H59" s="17">
        <f t="shared" si="27"/>
        <v>940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24.19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24.19</v>
      </c>
      <c r="AE59" s="8">
        <f t="shared" si="11"/>
        <v>24.19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24.19</v>
      </c>
      <c r="AL59" s="8">
        <f t="shared" si="31"/>
        <v>221.62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221.62</v>
      </c>
      <c r="AT59" s="8">
        <v>24.19</v>
      </c>
      <c r="AU59" s="8">
        <v>24.19</v>
      </c>
      <c r="AW59" s="207">
        <v>24.19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24.19</v>
      </c>
      <c r="BD59" s="207">
        <v>24.19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24.19</v>
      </c>
      <c r="BL59" s="8">
        <f t="shared" si="21"/>
        <v>24.19</v>
      </c>
      <c r="BM59" s="8">
        <f t="shared" si="22"/>
        <v>24.19</v>
      </c>
      <c r="BN59" s="8">
        <f t="shared" si="23"/>
        <v>24.19</v>
      </c>
      <c r="BO59" s="8">
        <f t="shared" si="24"/>
        <v>24.19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620</v>
      </c>
      <c r="G60" s="16">
        <f>'[3]20'!G62</f>
        <v>0</v>
      </c>
      <c r="H60" s="17">
        <f t="shared" si="27"/>
        <v>940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24.19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24.19</v>
      </c>
      <c r="AE60" s="8">
        <f t="shared" si="11"/>
        <v>24.19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24.19</v>
      </c>
      <c r="AL60" s="8">
        <f t="shared" si="31"/>
        <v>221.62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221.62</v>
      </c>
      <c r="AT60" s="8">
        <v>24.19</v>
      </c>
      <c r="AU60" s="8">
        <v>24.19</v>
      </c>
      <c r="AW60" s="207">
        <v>24.19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24.19</v>
      </c>
      <c r="BD60" s="207">
        <v>24.19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24.19</v>
      </c>
      <c r="BL60" s="8">
        <f t="shared" si="21"/>
        <v>24.19</v>
      </c>
      <c r="BM60" s="8">
        <f t="shared" si="22"/>
        <v>24.19</v>
      </c>
      <c r="BN60" s="8">
        <f t="shared" si="23"/>
        <v>24.19</v>
      </c>
      <c r="BO60" s="8">
        <f t="shared" si="24"/>
        <v>24.19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620</v>
      </c>
      <c r="G61" s="16">
        <f>'[3]20'!G63</f>
        <v>0</v>
      </c>
      <c r="H61" s="17">
        <f t="shared" si="27"/>
        <v>940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24.19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24.19</v>
      </c>
      <c r="AE61" s="8">
        <f t="shared" si="11"/>
        <v>24.19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24.19</v>
      </c>
      <c r="AL61" s="8">
        <f t="shared" si="31"/>
        <v>221.62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221.62</v>
      </c>
      <c r="AT61" s="8">
        <v>24.19</v>
      </c>
      <c r="AU61" s="8">
        <v>24.19</v>
      </c>
      <c r="AW61" s="207">
        <v>24.19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24.19</v>
      </c>
      <c r="BD61" s="207">
        <v>24.19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24.19</v>
      </c>
      <c r="BL61" s="8">
        <f t="shared" si="21"/>
        <v>24.19</v>
      </c>
      <c r="BM61" s="8">
        <f t="shared" si="22"/>
        <v>24.19</v>
      </c>
      <c r="BN61" s="8">
        <f t="shared" si="23"/>
        <v>24.19</v>
      </c>
      <c r="BO61" s="8">
        <f t="shared" si="24"/>
        <v>24.19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620</v>
      </c>
      <c r="G62" s="16">
        <f>'[3]20'!G64</f>
        <v>0</v>
      </c>
      <c r="H62" s="17">
        <f t="shared" si="27"/>
        <v>940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24.19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24.19</v>
      </c>
      <c r="AE62" s="8">
        <f t="shared" si="11"/>
        <v>24.19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24.19</v>
      </c>
      <c r="AL62" s="8">
        <f t="shared" ref="AL62:AN98" si="35">Q62-X62-AE62</f>
        <v>221.62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221.62</v>
      </c>
      <c r="AT62" s="8">
        <v>24.19</v>
      </c>
      <c r="AU62" s="8">
        <v>24.19</v>
      </c>
      <c r="AW62" s="207">
        <v>24.19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24.19</v>
      </c>
      <c r="BD62" s="207">
        <v>24.19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24.19</v>
      </c>
      <c r="BL62" s="8">
        <f t="shared" si="21"/>
        <v>24.19</v>
      </c>
      <c r="BM62" s="8">
        <f t="shared" si="22"/>
        <v>24.19</v>
      </c>
      <c r="BN62" s="8">
        <f t="shared" si="23"/>
        <v>24.19</v>
      </c>
      <c r="BO62" s="8">
        <f t="shared" si="24"/>
        <v>24.19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620</v>
      </c>
      <c r="G63" s="16">
        <f>'[3]20'!G65</f>
        <v>0</v>
      </c>
      <c r="H63" s="17">
        <f t="shared" si="27"/>
        <v>940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24.19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24.19</v>
      </c>
      <c r="AE63" s="8">
        <f t="shared" si="11"/>
        <v>24.19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24.19</v>
      </c>
      <c r="AL63" s="8">
        <f t="shared" si="35"/>
        <v>221.62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221.62</v>
      </c>
      <c r="AT63" s="8">
        <v>24.19</v>
      </c>
      <c r="AU63" s="8">
        <v>24.19</v>
      </c>
      <c r="AW63" s="207">
        <v>24.19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24.19</v>
      </c>
      <c r="BD63" s="207">
        <v>24.19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24.19</v>
      </c>
      <c r="BL63" s="8">
        <f t="shared" si="21"/>
        <v>24.19</v>
      </c>
      <c r="BM63" s="8">
        <f t="shared" si="22"/>
        <v>24.19</v>
      </c>
      <c r="BN63" s="8">
        <f t="shared" si="23"/>
        <v>24.19</v>
      </c>
      <c r="BO63" s="8">
        <f t="shared" si="24"/>
        <v>24.19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620</v>
      </c>
      <c r="G64" s="16">
        <f>'[3]20'!G66</f>
        <v>0</v>
      </c>
      <c r="H64" s="17">
        <f t="shared" si="27"/>
        <v>940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24.19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24.19</v>
      </c>
      <c r="AE64" s="8">
        <f t="shared" si="11"/>
        <v>24.19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24.19</v>
      </c>
      <c r="AL64" s="8">
        <f t="shared" si="35"/>
        <v>221.62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221.62</v>
      </c>
      <c r="AT64" s="8">
        <v>24.19</v>
      </c>
      <c r="AU64" s="8">
        <v>24.19</v>
      </c>
      <c r="AW64" s="207">
        <v>24.19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24.19</v>
      </c>
      <c r="BD64" s="207">
        <v>24.19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24.19</v>
      </c>
      <c r="BL64" s="8">
        <f t="shared" si="21"/>
        <v>24.19</v>
      </c>
      <c r="BM64" s="8">
        <f t="shared" si="22"/>
        <v>24.19</v>
      </c>
      <c r="BN64" s="8">
        <f t="shared" si="23"/>
        <v>24.19</v>
      </c>
      <c r="BO64" s="8">
        <f t="shared" si="24"/>
        <v>24.19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620</v>
      </c>
      <c r="G65" s="16">
        <f>'[3]20'!G67</f>
        <v>0</v>
      </c>
      <c r="H65" s="17">
        <f t="shared" si="27"/>
        <v>940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24.19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24.19</v>
      </c>
      <c r="AE65" s="8">
        <f t="shared" si="11"/>
        <v>24.19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24.19</v>
      </c>
      <c r="AL65" s="8">
        <f t="shared" si="35"/>
        <v>221.62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221.62</v>
      </c>
      <c r="AT65" s="8">
        <v>24.19</v>
      </c>
      <c r="AU65" s="8">
        <v>24.19</v>
      </c>
      <c r="AW65" s="207">
        <v>24.19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24.19</v>
      </c>
      <c r="BD65" s="207">
        <v>24.19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24.19</v>
      </c>
      <c r="BL65" s="8">
        <f t="shared" si="21"/>
        <v>24.19</v>
      </c>
      <c r="BM65" s="8">
        <f t="shared" si="22"/>
        <v>24.19</v>
      </c>
      <c r="BN65" s="8">
        <f t="shared" si="23"/>
        <v>24.19</v>
      </c>
      <c r="BO65" s="8">
        <f t="shared" si="24"/>
        <v>24.19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620</v>
      </c>
      <c r="G66" s="16">
        <f>'[3]20'!G68</f>
        <v>0</v>
      </c>
      <c r="H66" s="17">
        <f t="shared" si="27"/>
        <v>940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620</v>
      </c>
      <c r="G67" s="16">
        <f>'[3]20'!G69</f>
        <v>0</v>
      </c>
      <c r="H67" s="17">
        <f t="shared" si="27"/>
        <v>940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7">
        <v>25.57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25.57</v>
      </c>
      <c r="BD67" s="207">
        <v>25.57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620</v>
      </c>
      <c r="G68" s="16">
        <f>'[3]20'!G70</f>
        <v>0</v>
      </c>
      <c r="H68" s="17">
        <f t="shared" si="27"/>
        <v>940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620</v>
      </c>
      <c r="G69" s="16">
        <f>'[3]20'!G71</f>
        <v>0</v>
      </c>
      <c r="H69" s="17">
        <f t="shared" ref="H69:H98" si="59">SUM(B69:G69)</f>
        <v>940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620</v>
      </c>
      <c r="G70" s="16">
        <f>'[3]20'!G72</f>
        <v>0</v>
      </c>
      <c r="H70" s="17">
        <f t="shared" si="59"/>
        <v>940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620</v>
      </c>
      <c r="G71" s="16">
        <f>'[3]20'!G73</f>
        <v>0</v>
      </c>
      <c r="H71" s="17">
        <f t="shared" si="59"/>
        <v>940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16.39</v>
      </c>
      <c r="AE71" s="8">
        <f t="shared" si="43"/>
        <v>16.39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16.39</v>
      </c>
      <c r="AL71" s="8">
        <f t="shared" si="35"/>
        <v>237.22000000000003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237.22000000000003</v>
      </c>
      <c r="AT71" s="8">
        <v>16.5</v>
      </c>
      <c r="AU71" s="8">
        <v>16.5</v>
      </c>
      <c r="AW71" s="207">
        <v>16.39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16.39</v>
      </c>
      <c r="BD71" s="207">
        <v>16.39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16.39</v>
      </c>
      <c r="BL71" s="8">
        <f t="shared" si="53"/>
        <v>16.5</v>
      </c>
      <c r="BM71" s="8">
        <f t="shared" si="54"/>
        <v>16.5</v>
      </c>
      <c r="BN71" s="8">
        <f t="shared" si="55"/>
        <v>16.39</v>
      </c>
      <c r="BO71" s="8">
        <f t="shared" si="56"/>
        <v>16.39</v>
      </c>
      <c r="BP71" s="182">
        <f t="shared" si="57"/>
        <v>0.10999999999999943</v>
      </c>
      <c r="BQ71" s="182">
        <f t="shared" si="58"/>
        <v>0.10999999999999943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620</v>
      </c>
      <c r="G72" s="16">
        <f>'[3]20'!G74</f>
        <v>0</v>
      </c>
      <c r="H72" s="17">
        <f t="shared" si="59"/>
        <v>940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16.39</v>
      </c>
      <c r="AE72" s="8">
        <f t="shared" si="43"/>
        <v>16.39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16.39</v>
      </c>
      <c r="AL72" s="8">
        <f t="shared" si="35"/>
        <v>237.22000000000003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237.22000000000003</v>
      </c>
      <c r="AT72" s="8">
        <v>16.5</v>
      </c>
      <c r="AU72" s="8">
        <v>16.5</v>
      </c>
      <c r="AW72" s="207">
        <v>16.39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16.39</v>
      </c>
      <c r="BD72" s="207">
        <v>16.39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16.39</v>
      </c>
      <c r="BL72" s="8">
        <f t="shared" si="53"/>
        <v>16.5</v>
      </c>
      <c r="BM72" s="8">
        <f t="shared" si="54"/>
        <v>16.5</v>
      </c>
      <c r="BN72" s="8">
        <f t="shared" si="55"/>
        <v>16.39</v>
      </c>
      <c r="BO72" s="8">
        <f t="shared" si="56"/>
        <v>16.39</v>
      </c>
      <c r="BP72" s="182">
        <f t="shared" si="57"/>
        <v>0.10999999999999943</v>
      </c>
      <c r="BQ72" s="182">
        <f t="shared" si="58"/>
        <v>0.10999999999999943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620</v>
      </c>
      <c r="G73" s="16">
        <f>'[3]20'!G75</f>
        <v>0</v>
      </c>
      <c r="H73" s="17">
        <f t="shared" si="59"/>
        <v>940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16.39</v>
      </c>
      <c r="AE73" s="8">
        <f t="shared" si="43"/>
        <v>16.39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16.39</v>
      </c>
      <c r="AL73" s="8">
        <f t="shared" si="35"/>
        <v>237.22000000000003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237.22000000000003</v>
      </c>
      <c r="AT73" s="8">
        <v>16.39</v>
      </c>
      <c r="AU73" s="8">
        <v>16.39</v>
      </c>
      <c r="AW73" s="207">
        <v>16.39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16.39</v>
      </c>
      <c r="BD73" s="207">
        <v>16.39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16.39</v>
      </c>
      <c r="BL73" s="8">
        <f t="shared" si="53"/>
        <v>16.39</v>
      </c>
      <c r="BM73" s="8">
        <f t="shared" si="54"/>
        <v>16.39</v>
      </c>
      <c r="BN73" s="8">
        <f t="shared" si="55"/>
        <v>16.39</v>
      </c>
      <c r="BO73" s="8">
        <f t="shared" si="56"/>
        <v>16.39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620</v>
      </c>
      <c r="G74" s="16">
        <f>'[3]20'!G76</f>
        <v>0</v>
      </c>
      <c r="H74" s="17">
        <f t="shared" si="59"/>
        <v>940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16.39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16.39</v>
      </c>
      <c r="AE74" s="8">
        <f t="shared" si="43"/>
        <v>16.39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16.39</v>
      </c>
      <c r="AL74" s="8">
        <f t="shared" si="35"/>
        <v>237.22000000000003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237.22000000000003</v>
      </c>
      <c r="AT74" s="8">
        <v>16.39</v>
      </c>
      <c r="AU74" s="8">
        <v>16.39</v>
      </c>
      <c r="AW74" s="207">
        <v>16.39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16.39</v>
      </c>
      <c r="BD74" s="207">
        <v>16.39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16.39</v>
      </c>
      <c r="BL74" s="8">
        <f t="shared" si="53"/>
        <v>16.39</v>
      </c>
      <c r="BM74" s="8">
        <f t="shared" si="54"/>
        <v>16.39</v>
      </c>
      <c r="BN74" s="8">
        <f t="shared" si="55"/>
        <v>16.39</v>
      </c>
      <c r="BO74" s="8">
        <f t="shared" si="56"/>
        <v>16.39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640</v>
      </c>
      <c r="G75" s="16">
        <f>'[3]20'!G77</f>
        <v>0</v>
      </c>
      <c r="H75" s="17">
        <f t="shared" si="59"/>
        <v>960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16.39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16.39</v>
      </c>
      <c r="AE75" s="8">
        <f t="shared" si="43"/>
        <v>16.39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16.39</v>
      </c>
      <c r="AL75" s="8">
        <f t="shared" si="35"/>
        <v>237.22000000000003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237.22000000000003</v>
      </c>
      <c r="AT75" s="8">
        <v>16.39</v>
      </c>
      <c r="AU75" s="8">
        <v>16.39</v>
      </c>
      <c r="AW75" s="207">
        <v>16.39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16.39</v>
      </c>
      <c r="BD75" s="207">
        <v>16.39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16.39</v>
      </c>
      <c r="BL75" s="8">
        <f t="shared" si="53"/>
        <v>16.39</v>
      </c>
      <c r="BM75" s="8">
        <f t="shared" si="54"/>
        <v>16.39</v>
      </c>
      <c r="BN75" s="8">
        <f t="shared" si="55"/>
        <v>16.39</v>
      </c>
      <c r="BO75" s="8">
        <f t="shared" si="56"/>
        <v>16.39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640</v>
      </c>
      <c r="G76" s="16">
        <f>'[3]20'!G78</f>
        <v>0</v>
      </c>
      <c r="H76" s="17">
        <f t="shared" si="59"/>
        <v>960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16.39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16.39</v>
      </c>
      <c r="AE76" s="8">
        <f t="shared" si="43"/>
        <v>16.39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16.39</v>
      </c>
      <c r="AL76" s="8">
        <f t="shared" si="35"/>
        <v>237.22000000000003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237.22000000000003</v>
      </c>
      <c r="AT76" s="8">
        <v>16.39</v>
      </c>
      <c r="AU76" s="8">
        <v>16.39</v>
      </c>
      <c r="AW76" s="207">
        <v>16.39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16.39</v>
      </c>
      <c r="BD76" s="207">
        <v>16.39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16.39</v>
      </c>
      <c r="BL76" s="8">
        <f t="shared" si="53"/>
        <v>16.39</v>
      </c>
      <c r="BM76" s="8">
        <f t="shared" si="54"/>
        <v>16.39</v>
      </c>
      <c r="BN76" s="8">
        <f t="shared" si="55"/>
        <v>16.39</v>
      </c>
      <c r="BO76" s="8">
        <f t="shared" si="56"/>
        <v>16.39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640</v>
      </c>
      <c r="G77" s="16">
        <f>'[3]20'!G79</f>
        <v>0</v>
      </c>
      <c r="H77" s="17">
        <f t="shared" si="59"/>
        <v>960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16.39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16.39</v>
      </c>
      <c r="AE77" s="8">
        <f t="shared" si="43"/>
        <v>16.39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16.39</v>
      </c>
      <c r="AL77" s="8">
        <f t="shared" si="35"/>
        <v>237.22000000000003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237.22000000000003</v>
      </c>
      <c r="AT77" s="8">
        <v>16.39</v>
      </c>
      <c r="AU77" s="8">
        <v>16.39</v>
      </c>
      <c r="AW77" s="207">
        <v>16.39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16.39</v>
      </c>
      <c r="BD77" s="207">
        <v>16.39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16.39</v>
      </c>
      <c r="BL77" s="8">
        <f t="shared" si="53"/>
        <v>16.39</v>
      </c>
      <c r="BM77" s="8">
        <f t="shared" si="54"/>
        <v>16.39</v>
      </c>
      <c r="BN77" s="8">
        <f t="shared" si="55"/>
        <v>16.39</v>
      </c>
      <c r="BO77" s="8">
        <f t="shared" si="56"/>
        <v>16.39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640</v>
      </c>
      <c r="G78" s="16">
        <f>'[3]20'!G80</f>
        <v>0</v>
      </c>
      <c r="H78" s="17">
        <f t="shared" si="59"/>
        <v>960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16.39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16.39</v>
      </c>
      <c r="AE78" s="8">
        <f t="shared" si="43"/>
        <v>16.39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16.39</v>
      </c>
      <c r="AL78" s="8">
        <f t="shared" si="35"/>
        <v>237.22000000000003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237.22000000000003</v>
      </c>
      <c r="AT78" s="8">
        <v>16.39</v>
      </c>
      <c r="AU78" s="8">
        <v>16.39</v>
      </c>
      <c r="AW78" s="207">
        <v>16.39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16.39</v>
      </c>
      <c r="BD78" s="207">
        <v>16.39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16.39</v>
      </c>
      <c r="BL78" s="8">
        <f t="shared" si="53"/>
        <v>16.39</v>
      </c>
      <c r="BM78" s="8">
        <f t="shared" si="54"/>
        <v>16.39</v>
      </c>
      <c r="BN78" s="8">
        <f t="shared" si="55"/>
        <v>16.39</v>
      </c>
      <c r="BO78" s="8">
        <f t="shared" si="56"/>
        <v>16.39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640</v>
      </c>
      <c r="G79" s="16">
        <f>'[3]20'!G81</f>
        <v>0</v>
      </c>
      <c r="H79" s="17">
        <f t="shared" si="59"/>
        <v>960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16.39</v>
      </c>
      <c r="AE79" s="8">
        <f t="shared" si="43"/>
        <v>16.39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16.39</v>
      </c>
      <c r="AL79" s="8">
        <f t="shared" si="35"/>
        <v>237.22000000000003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237.22000000000003</v>
      </c>
      <c r="AT79" s="8">
        <v>16.39</v>
      </c>
      <c r="AU79" s="8">
        <v>16.39</v>
      </c>
      <c r="AW79" s="207">
        <v>16.39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16.39</v>
      </c>
      <c r="BD79" s="207">
        <v>16.39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16.39</v>
      </c>
      <c r="BL79" s="8">
        <f t="shared" si="53"/>
        <v>16.39</v>
      </c>
      <c r="BM79" s="8">
        <f t="shared" si="54"/>
        <v>16.39</v>
      </c>
      <c r="BN79" s="8">
        <f t="shared" si="55"/>
        <v>16.39</v>
      </c>
      <c r="BO79" s="8">
        <f t="shared" si="56"/>
        <v>16.39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640</v>
      </c>
      <c r="G80" s="16">
        <f>'[3]20'!G82</f>
        <v>0</v>
      </c>
      <c r="H80" s="17">
        <f t="shared" si="59"/>
        <v>960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16.39</v>
      </c>
      <c r="AE80" s="8">
        <f t="shared" si="43"/>
        <v>16.39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16.39</v>
      </c>
      <c r="AL80" s="8">
        <f t="shared" si="35"/>
        <v>237.22000000000003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237.22000000000003</v>
      </c>
      <c r="AT80" s="8">
        <v>16.39</v>
      </c>
      <c r="AU80" s="8">
        <v>16.39</v>
      </c>
      <c r="AW80" s="207">
        <v>16.39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16.39</v>
      </c>
      <c r="BD80" s="207">
        <v>16.39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16.39</v>
      </c>
      <c r="BL80" s="8">
        <f t="shared" si="53"/>
        <v>16.39</v>
      </c>
      <c r="BM80" s="8">
        <f t="shared" si="54"/>
        <v>16.39</v>
      </c>
      <c r="BN80" s="8">
        <f t="shared" si="55"/>
        <v>16.39</v>
      </c>
      <c r="BO80" s="8">
        <f t="shared" si="56"/>
        <v>16.39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640</v>
      </c>
      <c r="G81" s="16">
        <f>'[3]20'!G83</f>
        <v>0</v>
      </c>
      <c r="H81" s="17">
        <f t="shared" si="59"/>
        <v>960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16.39</v>
      </c>
      <c r="AE81" s="8">
        <f t="shared" si="43"/>
        <v>16.39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16.39</v>
      </c>
      <c r="AL81" s="8">
        <f t="shared" si="35"/>
        <v>237.22000000000003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237.22000000000003</v>
      </c>
      <c r="AT81" s="8">
        <v>25.57</v>
      </c>
      <c r="AU81" s="8">
        <v>25.57</v>
      </c>
      <c r="AW81" s="207">
        <v>16.39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16.39</v>
      </c>
      <c r="BD81" s="207">
        <v>16.39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16.39</v>
      </c>
      <c r="BL81" s="8">
        <f t="shared" si="53"/>
        <v>25.57</v>
      </c>
      <c r="BM81" s="8">
        <f t="shared" si="54"/>
        <v>25.57</v>
      </c>
      <c r="BN81" s="8">
        <f t="shared" si="55"/>
        <v>16.39</v>
      </c>
      <c r="BO81" s="8">
        <f t="shared" si="56"/>
        <v>16.39</v>
      </c>
      <c r="BP81" s="182">
        <f t="shared" si="57"/>
        <v>9.18</v>
      </c>
      <c r="BQ81" s="182">
        <f t="shared" si="58"/>
        <v>9.18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640</v>
      </c>
      <c r="G82" s="16">
        <f>'[3]20'!G84</f>
        <v>0</v>
      </c>
      <c r="H82" s="17">
        <f t="shared" si="59"/>
        <v>960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16.39</v>
      </c>
      <c r="AE82" s="8">
        <f t="shared" si="43"/>
        <v>16.39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16.39</v>
      </c>
      <c r="AL82" s="8">
        <f t="shared" si="35"/>
        <v>237.22000000000003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237.22000000000003</v>
      </c>
      <c r="AT82" s="8">
        <v>25.57</v>
      </c>
      <c r="AU82" s="8">
        <v>25.57</v>
      </c>
      <c r="AW82" s="207">
        <v>16.39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16.39</v>
      </c>
      <c r="BD82" s="207">
        <v>16.39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16.39</v>
      </c>
      <c r="BL82" s="8">
        <f t="shared" si="53"/>
        <v>25.57</v>
      </c>
      <c r="BM82" s="8">
        <f t="shared" si="54"/>
        <v>25.57</v>
      </c>
      <c r="BN82" s="8">
        <f t="shared" si="55"/>
        <v>16.39</v>
      </c>
      <c r="BO82" s="8">
        <f t="shared" si="56"/>
        <v>16.39</v>
      </c>
      <c r="BP82" s="182">
        <f t="shared" si="57"/>
        <v>9.18</v>
      </c>
      <c r="BQ82" s="182">
        <f t="shared" si="58"/>
        <v>9.18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640</v>
      </c>
      <c r="G83" s="16">
        <f>'[3]20'!G85</f>
        <v>0</v>
      </c>
      <c r="H83" s="17">
        <f t="shared" si="59"/>
        <v>960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16.39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16.39</v>
      </c>
      <c r="AE83" s="8">
        <f t="shared" si="43"/>
        <v>16.39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16.39</v>
      </c>
      <c r="AL83" s="8">
        <f t="shared" si="35"/>
        <v>237.22000000000003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237.22000000000003</v>
      </c>
      <c r="AT83" s="8">
        <v>16.39</v>
      </c>
      <c r="AU83" s="8">
        <v>16.39</v>
      </c>
      <c r="AW83" s="207">
        <v>16.39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16.39</v>
      </c>
      <c r="BD83" s="207">
        <v>16.39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16.39</v>
      </c>
      <c r="BL83" s="8">
        <f t="shared" si="53"/>
        <v>16.39</v>
      </c>
      <c r="BM83" s="8">
        <f t="shared" si="54"/>
        <v>16.39</v>
      </c>
      <c r="BN83" s="8">
        <f t="shared" si="55"/>
        <v>16.39</v>
      </c>
      <c r="BO83" s="8">
        <f t="shared" si="56"/>
        <v>16.39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640</v>
      </c>
      <c r="G84" s="16">
        <f>'[3]20'!G86</f>
        <v>0</v>
      </c>
      <c r="H84" s="17">
        <f t="shared" si="59"/>
        <v>960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16.39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16.39</v>
      </c>
      <c r="AE84" s="8">
        <f t="shared" si="43"/>
        <v>16.39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16.39</v>
      </c>
      <c r="AL84" s="8">
        <f t="shared" si="35"/>
        <v>237.22000000000003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237.22000000000003</v>
      </c>
      <c r="AT84" s="8">
        <v>16.39</v>
      </c>
      <c r="AU84" s="8">
        <v>16.39</v>
      </c>
      <c r="AW84" s="207">
        <v>16.39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16.39</v>
      </c>
      <c r="BD84" s="207">
        <v>16.39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16.39</v>
      </c>
      <c r="BL84" s="8">
        <f t="shared" si="53"/>
        <v>16.39</v>
      </c>
      <c r="BM84" s="8">
        <f t="shared" si="54"/>
        <v>16.39</v>
      </c>
      <c r="BN84" s="8">
        <f t="shared" si="55"/>
        <v>16.39</v>
      </c>
      <c r="BO84" s="8">
        <f t="shared" si="56"/>
        <v>16.39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640</v>
      </c>
      <c r="G85" s="16">
        <f>'[3]20'!G87</f>
        <v>0</v>
      </c>
      <c r="H85" s="17">
        <f t="shared" si="59"/>
        <v>960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24.52</v>
      </c>
      <c r="AU85" s="8">
        <v>24.52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24.52</v>
      </c>
      <c r="BM85" s="8">
        <f t="shared" si="54"/>
        <v>24.52</v>
      </c>
      <c r="BN85" s="8">
        <f t="shared" si="55"/>
        <v>26.99</v>
      </c>
      <c r="BO85" s="8">
        <f t="shared" si="56"/>
        <v>26.99</v>
      </c>
      <c r="BP85" s="182">
        <f t="shared" si="57"/>
        <v>-2.4699999999999989</v>
      </c>
      <c r="BQ85" s="182">
        <f t="shared" si="58"/>
        <v>-2.4699999999999989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640</v>
      </c>
      <c r="G86" s="16">
        <f>'[3]20'!G88</f>
        <v>0</v>
      </c>
      <c r="H86" s="17">
        <f t="shared" si="59"/>
        <v>960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24.52</v>
      </c>
      <c r="AU86" s="8">
        <v>24.52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24.52</v>
      </c>
      <c r="BM86" s="8">
        <f t="shared" si="54"/>
        <v>24.52</v>
      </c>
      <c r="BN86" s="8">
        <f t="shared" si="55"/>
        <v>26.99</v>
      </c>
      <c r="BO86" s="8">
        <f t="shared" si="56"/>
        <v>26.99</v>
      </c>
      <c r="BP86" s="182">
        <f t="shared" si="57"/>
        <v>-2.4699999999999989</v>
      </c>
      <c r="BQ86" s="182">
        <f t="shared" si="58"/>
        <v>-2.4699999999999989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640</v>
      </c>
      <c r="G87" s="16">
        <f>'[3]20'!G89</f>
        <v>0</v>
      </c>
      <c r="H87" s="17">
        <f t="shared" si="59"/>
        <v>960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640</v>
      </c>
      <c r="G88" s="16">
        <f>'[3]20'!G90</f>
        <v>0</v>
      </c>
      <c r="H88" s="17">
        <f t="shared" si="59"/>
        <v>960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640</v>
      </c>
      <c r="G89" s="16">
        <f>'[3]20'!G91</f>
        <v>0</v>
      </c>
      <c r="H89" s="17">
        <f t="shared" si="59"/>
        <v>960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640</v>
      </c>
      <c r="G90" s="16">
        <f>'[3]20'!G92</f>
        <v>0</v>
      </c>
      <c r="H90" s="17">
        <f t="shared" si="59"/>
        <v>960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640</v>
      </c>
      <c r="G91" s="16">
        <f>'[3]20'!G93</f>
        <v>0</v>
      </c>
      <c r="H91" s="17">
        <f t="shared" si="59"/>
        <v>960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640</v>
      </c>
      <c r="G92" s="16">
        <f>'[3]20'!G94</f>
        <v>0</v>
      </c>
      <c r="H92" s="17">
        <f t="shared" si="59"/>
        <v>960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640</v>
      </c>
      <c r="G93" s="16">
        <f>'[3]20'!G95</f>
        <v>0</v>
      </c>
      <c r="H93" s="17">
        <f t="shared" si="59"/>
        <v>960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640</v>
      </c>
      <c r="G94" s="16">
        <f>'[3]20'!G96</f>
        <v>0</v>
      </c>
      <c r="H94" s="17">
        <f t="shared" si="59"/>
        <v>960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640</v>
      </c>
      <c r="G95" s="16">
        <f>'[3]20'!G97</f>
        <v>0</v>
      </c>
      <c r="H95" s="17">
        <f t="shared" si="59"/>
        <v>960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640</v>
      </c>
      <c r="G96" s="16">
        <f>'[3]20'!G98</f>
        <v>0</v>
      </c>
      <c r="H96" s="17">
        <f t="shared" si="59"/>
        <v>960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640</v>
      </c>
      <c r="G97" s="16">
        <f>'[3]20'!G99</f>
        <v>0</v>
      </c>
      <c r="H97" s="17">
        <f t="shared" si="59"/>
        <v>960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640</v>
      </c>
      <c r="G98" s="16">
        <f>'[3]20'!G100</f>
        <v>0</v>
      </c>
      <c r="H98" s="17">
        <f t="shared" si="59"/>
        <v>960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0.59339749999999958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0.59339749999999958</v>
      </c>
      <c r="AE99" s="15">
        <f t="shared" si="62"/>
        <v>0.5917224999999996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0.5917224999999996</v>
      </c>
      <c r="AL99" s="15">
        <f t="shared" si="62"/>
        <v>5.294880000000008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5.294880000000008</v>
      </c>
      <c r="AS99" s="15">
        <f t="shared" si="62"/>
        <v>0</v>
      </c>
      <c r="AT99" s="15">
        <f t="shared" si="62"/>
        <v>0.59927749999999957</v>
      </c>
      <c r="AU99" s="15">
        <f t="shared" si="62"/>
        <v>0.59653499999999948</v>
      </c>
      <c r="AV99" s="15">
        <f t="shared" si="62"/>
        <v>0</v>
      </c>
      <c r="AW99" s="15">
        <f t="shared" si="62"/>
        <v>0.59339749999999958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0.59339749999999958</v>
      </c>
      <c r="BD99" s="15">
        <f t="shared" si="62"/>
        <v>0.5917224999999996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0.5917224999999996</v>
      </c>
      <c r="BK99" s="15"/>
      <c r="BL99" s="15">
        <f t="shared" si="63"/>
        <v>0.59927749999999957</v>
      </c>
      <c r="BM99" s="15">
        <f t="shared" si="63"/>
        <v>0.59653499999999948</v>
      </c>
      <c r="BN99" s="15">
        <f t="shared" si="63"/>
        <v>0.59339749999999958</v>
      </c>
      <c r="BO99" s="15">
        <f t="shared" si="63"/>
        <v>0.5917224999999996</v>
      </c>
      <c r="BP99" s="15">
        <f t="shared" si="63"/>
        <v>5.8799999999999989E-3</v>
      </c>
      <c r="BQ99" s="15">
        <f t="shared" si="63"/>
        <v>4.8124999999999991E-3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5.0674999999999999</v>
      </c>
      <c r="D99" s="156">
        <f t="shared" si="12"/>
        <v>0</v>
      </c>
      <c r="E99" s="156">
        <f t="shared" si="12"/>
        <v>0</v>
      </c>
      <c r="F99" s="156">
        <f t="shared" si="12"/>
        <v>5.0674999999999999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-0.46999999999999886</v>
      </c>
      <c r="P9">
        <v>14.671594281089829</v>
      </c>
      <c r="Q9">
        <v>8.0367952522255202</v>
      </c>
      <c r="R9">
        <v>0</v>
      </c>
      <c r="S9">
        <v>2.0437550579983812</v>
      </c>
      <c r="T9">
        <v>11.84785540868627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-0.46999999999999886</v>
      </c>
      <c r="P10">
        <v>14.671594281089829</v>
      </c>
      <c r="Q10">
        <v>8.0367952522255202</v>
      </c>
      <c r="R10">
        <v>0</v>
      </c>
      <c r="S10">
        <v>2.0437550579983812</v>
      </c>
      <c r="T10">
        <v>11.84785540868627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4.13</v>
      </c>
      <c r="J15">
        <f>BYPL_EOD!AC15+BYPL_EOD!AD15</f>
        <v>21.48</v>
      </c>
      <c r="K15">
        <f>MES_EOD!AC15+MES_EOD!AD15</f>
        <v>0</v>
      </c>
      <c r="L15">
        <f>NDMC_EOD!AC15+NDMC_EOD!AD15</f>
        <v>1.71</v>
      </c>
      <c r="M15">
        <f>TPDDL_EOD!AC15+TPDDL_EOD!AD15</f>
        <v>9.91</v>
      </c>
      <c r="N15">
        <f t="shared" si="0"/>
        <v>37.230000000000004</v>
      </c>
      <c r="O15" s="154">
        <f t="shared" si="1"/>
        <v>0.36999999999999744</v>
      </c>
      <c r="P15">
        <v>4.3074725489924521</v>
      </c>
      <c r="Q15">
        <v>21.48</v>
      </c>
      <c r="R15">
        <v>0</v>
      </c>
      <c r="S15">
        <v>1.7377925235865592</v>
      </c>
      <c r="T15">
        <v>10.074734927420987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4.13</v>
      </c>
      <c r="J16">
        <f>BYPL_EOD!AC16+BYPL_EOD!AD16</f>
        <v>21.48</v>
      </c>
      <c r="K16">
        <f>MES_EOD!AC16+MES_EOD!AD16</f>
        <v>0</v>
      </c>
      <c r="L16">
        <f>NDMC_EOD!AC16+NDMC_EOD!AD16</f>
        <v>1.71</v>
      </c>
      <c r="M16">
        <f>TPDDL_EOD!AC16+TPDDL_EOD!AD16</f>
        <v>9.91</v>
      </c>
      <c r="N16">
        <f t="shared" si="0"/>
        <v>37.230000000000004</v>
      </c>
      <c r="O16" s="154">
        <f t="shared" si="1"/>
        <v>0.36999999999999744</v>
      </c>
      <c r="P16">
        <v>4.3074725489924521</v>
      </c>
      <c r="Q16">
        <v>21.48</v>
      </c>
      <c r="R16">
        <v>0</v>
      </c>
      <c r="S16">
        <v>1.7377925235865592</v>
      </c>
      <c r="T16">
        <v>10.074734927420987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4.13</v>
      </c>
      <c r="J39">
        <f>BYPL_EOD!AC39+BYPL_EOD!AD39</f>
        <v>21.48</v>
      </c>
      <c r="K39">
        <f>MES_EOD!AC39+MES_EOD!AD39</f>
        <v>0</v>
      </c>
      <c r="L39">
        <f>NDMC_EOD!AC39+NDMC_EOD!AD39</f>
        <v>1.71</v>
      </c>
      <c r="M39">
        <f>TPDDL_EOD!AC39+TPDDL_EOD!AD39</f>
        <v>9.91</v>
      </c>
      <c r="N39">
        <f t="shared" si="0"/>
        <v>37.230000000000004</v>
      </c>
      <c r="O39" s="154">
        <f t="shared" si="1"/>
        <v>0.36999999999999744</v>
      </c>
      <c r="P39">
        <v>4.3074725489924521</v>
      </c>
      <c r="Q39">
        <v>21.48</v>
      </c>
      <c r="R39">
        <v>0</v>
      </c>
      <c r="S39">
        <v>1.7377925235865592</v>
      </c>
      <c r="T39">
        <v>10.074734927420987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4.13</v>
      </c>
      <c r="J40">
        <f>BYPL_EOD!AC40+BYPL_EOD!AD40</f>
        <v>21.48</v>
      </c>
      <c r="K40">
        <f>MES_EOD!AC40+MES_EOD!AD40</f>
        <v>0</v>
      </c>
      <c r="L40">
        <f>NDMC_EOD!AC40+NDMC_EOD!AD40</f>
        <v>1.71</v>
      </c>
      <c r="M40">
        <f>TPDDL_EOD!AC40+TPDDL_EOD!AD40</f>
        <v>9.91</v>
      </c>
      <c r="N40">
        <f t="shared" si="0"/>
        <v>37.230000000000004</v>
      </c>
      <c r="O40" s="154">
        <f t="shared" si="1"/>
        <v>0.36999999999999744</v>
      </c>
      <c r="P40">
        <v>4.3074725489924521</v>
      </c>
      <c r="Q40">
        <v>21.48</v>
      </c>
      <c r="R40">
        <v>0</v>
      </c>
      <c r="S40">
        <v>1.7377925235865592</v>
      </c>
      <c r="T40">
        <v>10.074734927420987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0.53999999999999915</v>
      </c>
      <c r="P43">
        <v>14.422795341098171</v>
      </c>
      <c r="Q43">
        <v>7.8965058236272876</v>
      </c>
      <c r="R43">
        <v>0</v>
      </c>
      <c r="S43">
        <v>2.100998336106489</v>
      </c>
      <c r="T43">
        <v>12.179700499168053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0.53999999999999915</v>
      </c>
      <c r="P44">
        <v>14.422795341098171</v>
      </c>
      <c r="Q44">
        <v>7.8965058236272876</v>
      </c>
      <c r="R44">
        <v>0</v>
      </c>
      <c r="S44">
        <v>2.100998336106489</v>
      </c>
      <c r="T44">
        <v>12.179700499168053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3.94</v>
      </c>
      <c r="J45">
        <f>BYPL_EOD!AC45+BYPL_EOD!AD45</f>
        <v>21.25</v>
      </c>
      <c r="K45">
        <f>MES_EOD!AC45+MES_EOD!AD45</f>
        <v>0</v>
      </c>
      <c r="L45">
        <f>NDMC_EOD!AC45+NDMC_EOD!AD45</f>
        <v>1.63</v>
      </c>
      <c r="M45">
        <f>TPDDL_EOD!AC45+TPDDL_EOD!AD45</f>
        <v>9.4499999999999993</v>
      </c>
      <c r="N45">
        <f t="shared" si="0"/>
        <v>36.269999999999996</v>
      </c>
      <c r="O45" s="154">
        <f t="shared" si="1"/>
        <v>0.3300000000000054</v>
      </c>
      <c r="P45">
        <v>4.0982846932276162</v>
      </c>
      <c r="Q45">
        <v>21.25</v>
      </c>
      <c r="R45">
        <v>0</v>
      </c>
      <c r="S45">
        <v>1.6547855047612381</v>
      </c>
      <c r="T45">
        <v>9.5969298020111484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0.53999999999999915</v>
      </c>
      <c r="P46">
        <v>14.422795341098171</v>
      </c>
      <c r="Q46">
        <v>7.8965058236272876</v>
      </c>
      <c r="R46">
        <v>0</v>
      </c>
      <c r="S46">
        <v>2.100998336106489</v>
      </c>
      <c r="T46">
        <v>12.179700499168053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0.53000000000000114</v>
      </c>
      <c r="P47">
        <v>15.072457512813596</v>
      </c>
      <c r="Q47">
        <v>8.2563798219584577</v>
      </c>
      <c r="R47">
        <v>0</v>
      </c>
      <c r="S47">
        <v>2.0995953601294848</v>
      </c>
      <c r="T47">
        <v>12.171567305098463</v>
      </c>
      <c r="U47" s="156">
        <f t="shared" si="2"/>
        <v>37.6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0.53000000000000114</v>
      </c>
      <c r="P48">
        <v>15.072457512813596</v>
      </c>
      <c r="Q48">
        <v>8.2563798219584577</v>
      </c>
      <c r="R48">
        <v>0</v>
      </c>
      <c r="S48">
        <v>2.0995953601294848</v>
      </c>
      <c r="T48">
        <v>12.171567305098463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0.53000000000000114</v>
      </c>
      <c r="P49">
        <v>15.072457512813596</v>
      </c>
      <c r="Q49">
        <v>8.2563798219584577</v>
      </c>
      <c r="R49">
        <v>0</v>
      </c>
      <c r="S49">
        <v>2.0995953601294848</v>
      </c>
      <c r="T49">
        <v>12.171567305098463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0.53000000000000114</v>
      </c>
      <c r="P50">
        <v>15.072457512813596</v>
      </c>
      <c r="Q50">
        <v>8.2563798219584577</v>
      </c>
      <c r="R50">
        <v>0</v>
      </c>
      <c r="S50">
        <v>2.0995953601294848</v>
      </c>
      <c r="T50">
        <v>12.171567305098463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14.86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37.07</v>
      </c>
      <c r="O51" s="154">
        <f t="shared" si="1"/>
        <v>0.53000000000000114</v>
      </c>
      <c r="P51">
        <v>15.072457512813596</v>
      </c>
      <c r="Q51">
        <v>8.2563798219584577</v>
      </c>
      <c r="R51">
        <v>0</v>
      </c>
      <c r="S51">
        <v>2.0995953601294848</v>
      </c>
      <c r="T51">
        <v>12.171567305098463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14.86</v>
      </c>
      <c r="J52">
        <f>BYPL_EOD!AC52+BYPL_EOD!AD52</f>
        <v>8.14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37.07</v>
      </c>
      <c r="O52" s="154">
        <f t="shared" si="1"/>
        <v>0.53000000000000114</v>
      </c>
      <c r="P52">
        <v>15.072457512813596</v>
      </c>
      <c r="Q52">
        <v>8.2563798219584577</v>
      </c>
      <c r="R52">
        <v>0</v>
      </c>
      <c r="S52">
        <v>2.0995953601294848</v>
      </c>
      <c r="T52">
        <v>12.171567305098463</v>
      </c>
      <c r="U52" s="156">
        <f t="shared" si="2"/>
        <v>37.6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14.86</v>
      </c>
      <c r="J53">
        <f>BYPL_EOD!AC53+BYPL_EOD!AD53</f>
        <v>8.14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37.07</v>
      </c>
      <c r="O53" s="154">
        <f t="shared" si="1"/>
        <v>0.53000000000000114</v>
      </c>
      <c r="P53">
        <v>15.072457512813596</v>
      </c>
      <c r="Q53">
        <v>8.2563798219584577</v>
      </c>
      <c r="R53">
        <v>0</v>
      </c>
      <c r="S53">
        <v>2.0995953601294848</v>
      </c>
      <c r="T53">
        <v>12.171567305098463</v>
      </c>
      <c r="U53" s="156">
        <f t="shared" si="2"/>
        <v>37.6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14.86</v>
      </c>
      <c r="J54">
        <f>BYPL_EOD!AC54+BYPL_EOD!AD54</f>
        <v>8.14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37.07</v>
      </c>
      <c r="O54" s="154">
        <f t="shared" si="1"/>
        <v>0.53000000000000114</v>
      </c>
      <c r="P54">
        <v>15.072457512813596</v>
      </c>
      <c r="Q54">
        <v>8.2563798219584577</v>
      </c>
      <c r="R54">
        <v>0</v>
      </c>
      <c r="S54">
        <v>2.0995953601294848</v>
      </c>
      <c r="T54">
        <v>12.171567305098463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0.53000000000000114</v>
      </c>
      <c r="P55">
        <v>15.072457512813596</v>
      </c>
      <c r="Q55">
        <v>8.2563798219584577</v>
      </c>
      <c r="R55">
        <v>0</v>
      </c>
      <c r="S55">
        <v>2.0995953601294848</v>
      </c>
      <c r="T55">
        <v>12.171567305098463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0.53000000000000114</v>
      </c>
      <c r="P56">
        <v>15.072457512813596</v>
      </c>
      <c r="Q56">
        <v>8.2563798219584577</v>
      </c>
      <c r="R56">
        <v>0</v>
      </c>
      <c r="S56">
        <v>2.0995953601294848</v>
      </c>
      <c r="T56">
        <v>12.171567305098463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0.53000000000000114</v>
      </c>
      <c r="P57">
        <v>15.072457512813596</v>
      </c>
      <c r="Q57">
        <v>8.2563798219584577</v>
      </c>
      <c r="R57">
        <v>0</v>
      </c>
      <c r="S57">
        <v>2.0995953601294848</v>
      </c>
      <c r="T57">
        <v>12.171567305098463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0.53000000000000114</v>
      </c>
      <c r="P58">
        <v>15.072457512813596</v>
      </c>
      <c r="Q58">
        <v>8.2563798219584577</v>
      </c>
      <c r="R58">
        <v>0</v>
      </c>
      <c r="S58">
        <v>2.0995953601294848</v>
      </c>
      <c r="T58">
        <v>12.171567305098463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0.53000000000000114</v>
      </c>
      <c r="P59">
        <v>15.072457512813596</v>
      </c>
      <c r="Q59">
        <v>8.2563798219584577</v>
      </c>
      <c r="R59">
        <v>0</v>
      </c>
      <c r="S59">
        <v>2.0995953601294848</v>
      </c>
      <c r="T59">
        <v>12.171567305098463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14.86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37.07</v>
      </c>
      <c r="O60" s="154">
        <f t="shared" si="1"/>
        <v>0.53000000000000114</v>
      </c>
      <c r="P60">
        <v>15.072457512813596</v>
      </c>
      <c r="Q60">
        <v>8.2563798219584577</v>
      </c>
      <c r="R60">
        <v>0</v>
      </c>
      <c r="S60">
        <v>2.0995953601294848</v>
      </c>
      <c r="T60">
        <v>12.171567305098463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0.53000000000000114</v>
      </c>
      <c r="P61">
        <v>15.072457512813596</v>
      </c>
      <c r="Q61">
        <v>8.2563798219584577</v>
      </c>
      <c r="R61">
        <v>0</v>
      </c>
      <c r="S61">
        <v>2.0995953601294848</v>
      </c>
      <c r="T61">
        <v>12.171567305098463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14.86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37.07</v>
      </c>
      <c r="O62" s="154">
        <f t="shared" si="1"/>
        <v>0.53000000000000114</v>
      </c>
      <c r="P62">
        <v>15.072457512813596</v>
      </c>
      <c r="Q62">
        <v>8.2563798219584577</v>
      </c>
      <c r="R62">
        <v>0</v>
      </c>
      <c r="S62">
        <v>2.0995953601294848</v>
      </c>
      <c r="T62">
        <v>12.171567305098463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0.53000000000000114</v>
      </c>
      <c r="P63">
        <v>15.072457512813596</v>
      </c>
      <c r="Q63">
        <v>8.2563798219584577</v>
      </c>
      <c r="R63">
        <v>0</v>
      </c>
      <c r="S63">
        <v>2.0995953601294848</v>
      </c>
      <c r="T63">
        <v>12.171567305098463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0.53000000000000114</v>
      </c>
      <c r="P64">
        <v>15.072457512813596</v>
      </c>
      <c r="Q64">
        <v>8.2563798219584577</v>
      </c>
      <c r="R64">
        <v>0</v>
      </c>
      <c r="S64">
        <v>2.0995953601294848</v>
      </c>
      <c r="T64">
        <v>12.171567305098463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0.53000000000000114</v>
      </c>
      <c r="P65">
        <v>15.072457512813596</v>
      </c>
      <c r="Q65">
        <v>8.2563798219584577</v>
      </c>
      <c r="R65">
        <v>0</v>
      </c>
      <c r="S65">
        <v>2.0995953601294848</v>
      </c>
      <c r="T65">
        <v>12.171567305098463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0.53000000000000114</v>
      </c>
      <c r="P66">
        <v>15.072457512813596</v>
      </c>
      <c r="Q66">
        <v>8.2563798219584577</v>
      </c>
      <c r="R66">
        <v>0</v>
      </c>
      <c r="S66">
        <v>2.0995953601294848</v>
      </c>
      <c r="T66">
        <v>12.171567305098463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15.072457512813596</v>
      </c>
      <c r="Q67">
        <v>8.2563798219584577</v>
      </c>
      <c r="R67">
        <v>0</v>
      </c>
      <c r="S67">
        <v>2.0995953601294848</v>
      </c>
      <c r="T67">
        <v>12.171567305098463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0.53000000000000114</v>
      </c>
      <c r="P68">
        <v>15.072457512813596</v>
      </c>
      <c r="Q68">
        <v>8.2563798219584577</v>
      </c>
      <c r="R68">
        <v>0</v>
      </c>
      <c r="S68">
        <v>2.0995953601294848</v>
      </c>
      <c r="T68">
        <v>12.171567305098463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0.53000000000000114</v>
      </c>
      <c r="P69">
        <v>15.072457512813596</v>
      </c>
      <c r="Q69">
        <v>8.2563798219584577</v>
      </c>
      <c r="R69">
        <v>0</v>
      </c>
      <c r="S69">
        <v>2.0995953601294848</v>
      </c>
      <c r="T69">
        <v>12.171567305098463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0.53000000000000114</v>
      </c>
      <c r="P70">
        <v>15.072457512813596</v>
      </c>
      <c r="Q70">
        <v>8.2563798219584577</v>
      </c>
      <c r="R70">
        <v>0</v>
      </c>
      <c r="S70">
        <v>2.0995953601294848</v>
      </c>
      <c r="T70">
        <v>12.171567305098463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0.53000000000000114</v>
      </c>
      <c r="P71">
        <v>15.072457512813596</v>
      </c>
      <c r="Q71">
        <v>8.2563798219584577</v>
      </c>
      <c r="R71">
        <v>0</v>
      </c>
      <c r="S71">
        <v>2.0995953601294848</v>
      </c>
      <c r="T71">
        <v>12.171567305098463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0.53000000000000114</v>
      </c>
      <c r="P72">
        <v>15.072457512813596</v>
      </c>
      <c r="Q72">
        <v>8.2563798219584577</v>
      </c>
      <c r="R72">
        <v>0</v>
      </c>
      <c r="S72">
        <v>2.0995953601294848</v>
      </c>
      <c r="T72">
        <v>12.171567305098463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0.53000000000000114</v>
      </c>
      <c r="P73">
        <v>15.072457512813596</v>
      </c>
      <c r="Q73">
        <v>8.2563798219584577</v>
      </c>
      <c r="R73">
        <v>0</v>
      </c>
      <c r="S73">
        <v>2.0995953601294848</v>
      </c>
      <c r="T73">
        <v>12.171567305098463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0.53000000000000114</v>
      </c>
      <c r="P74">
        <v>15.072457512813596</v>
      </c>
      <c r="Q74">
        <v>8.2563798219584577</v>
      </c>
      <c r="R74">
        <v>0</v>
      </c>
      <c r="S74">
        <v>2.0995953601294848</v>
      </c>
      <c r="T74">
        <v>12.171567305098463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0.89614999999999856</v>
      </c>
      <c r="E99" s="156">
        <f t="shared" si="12"/>
        <v>0</v>
      </c>
      <c r="F99" s="156">
        <f t="shared" si="12"/>
        <v>2.016</v>
      </c>
      <c r="G99" s="156">
        <f t="shared" si="12"/>
        <v>0.89614999999999856</v>
      </c>
      <c r="H99" s="156"/>
      <c r="I99" s="156">
        <f t="shared" si="12"/>
        <v>0.3396050000000001</v>
      </c>
      <c r="J99" s="156">
        <f t="shared" si="12"/>
        <v>0.2099974999999997</v>
      </c>
      <c r="K99" s="156">
        <f t="shared" si="12"/>
        <v>0</v>
      </c>
      <c r="L99" s="156">
        <f t="shared" si="12"/>
        <v>4.9209999999999893E-2</v>
      </c>
      <c r="M99" s="156">
        <f t="shared" si="12"/>
        <v>0.28527250000000004</v>
      </c>
      <c r="N99" s="156">
        <f t="shared" si="12"/>
        <v>0.88408500000000079</v>
      </c>
      <c r="O99" s="156">
        <f t="shared" si="12"/>
        <v>1.2065000000000013E-2</v>
      </c>
      <c r="P99" s="156">
        <f t="shared" si="12"/>
        <v>0.34445687857851176</v>
      </c>
      <c r="Q99" s="156">
        <f t="shared" si="12"/>
        <v>0.21253604167386725</v>
      </c>
      <c r="R99" s="156">
        <f t="shared" si="12"/>
        <v>0</v>
      </c>
      <c r="S99" s="156">
        <f t="shared" si="12"/>
        <v>4.9897079559530641E-2</v>
      </c>
      <c r="T99" s="156">
        <f t="shared" si="12"/>
        <v>0.289260000188091</v>
      </c>
      <c r="U99" s="156">
        <f t="shared" si="12"/>
        <v>0.89614999999999856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213.35</v>
      </c>
      <c r="E3">
        <f>BAWANA!AM3</f>
        <v>0</v>
      </c>
      <c r="F3">
        <f>(B3+C3)*0.8</f>
        <v>256</v>
      </c>
      <c r="G3">
        <f>(D3+E3)</f>
        <v>213.35</v>
      </c>
      <c r="H3" s="154"/>
      <c r="I3">
        <f>BRPL_EOD!AK3+BRPL_EOD!AL3</f>
        <v>82.96</v>
      </c>
      <c r="J3">
        <f>BYPL_EOD!AK3+BYPL_EOD!AL3</f>
        <v>47.97</v>
      </c>
      <c r="K3">
        <f>MES_EOD!AK3+MES_EOD!AL3</f>
        <v>5</v>
      </c>
      <c r="L3">
        <f>NDMC_EOD!AK3+NDMC_EOD!AL3</f>
        <v>19.45</v>
      </c>
      <c r="M3">
        <f>TPDDL_EOD!AK3+TPDDL_EOD!AL3</f>
        <v>57.96</v>
      </c>
      <c r="N3">
        <f t="shared" ref="N3:N66" si="0">SUM(I3:M3)</f>
        <v>213.34</v>
      </c>
      <c r="O3" s="154">
        <f t="shared" ref="O3:O66" si="1">G3-N3</f>
        <v>9.9999999999909051E-3</v>
      </c>
      <c r="P3">
        <v>82.963888628480348</v>
      </c>
      <c r="Q3">
        <v>47.972248523483636</v>
      </c>
      <c r="R3">
        <v>5.0002343676760095</v>
      </c>
      <c r="S3">
        <v>19.450911690259677</v>
      </c>
      <c r="T3">
        <v>57.962716790100309</v>
      </c>
      <c r="U3" s="156">
        <f t="shared" ref="U3:U66" si="2">SUM(P3:T3)</f>
        <v>213.34999999999997</v>
      </c>
      <c r="V3" s="154">
        <f t="shared" ref="V3:V66" si="3">G3-U3</f>
        <v>0</v>
      </c>
      <c r="Y3">
        <f>BAWANA!AW3+BAWANA!AX3</f>
        <v>30</v>
      </c>
      <c r="Z3">
        <f>BAWANA!BD3+BAWANA!BE3</f>
        <v>26.65</v>
      </c>
      <c r="AA3">
        <f>BAWANA!X3+BAWANA!Y3</f>
        <v>30</v>
      </c>
      <c r="AB3">
        <f>BAWANA!AE3+BAWANA!AF3</f>
        <v>26.65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213.35</v>
      </c>
      <c r="E4">
        <f>BAWANA!AM4</f>
        <v>0</v>
      </c>
      <c r="F4">
        <f t="shared" ref="F4:F67" si="4">(B4+C4)*0.8</f>
        <v>256</v>
      </c>
      <c r="G4">
        <f t="shared" ref="G4:G67" si="5">(D4+E4)</f>
        <v>213.35</v>
      </c>
      <c r="H4" s="154"/>
      <c r="I4">
        <f>BRPL_EOD!AK4+BRPL_EOD!AL4</f>
        <v>82.96</v>
      </c>
      <c r="J4">
        <f>BYPL_EOD!AK4+BYPL_EOD!AL4</f>
        <v>47.97</v>
      </c>
      <c r="K4">
        <f>MES_EOD!AK4+MES_EOD!AL4</f>
        <v>5</v>
      </c>
      <c r="L4">
        <f>NDMC_EOD!AK4+NDMC_EOD!AL4</f>
        <v>19.45</v>
      </c>
      <c r="M4">
        <f>TPDDL_EOD!AK4+TPDDL_EOD!AL4</f>
        <v>57.96</v>
      </c>
      <c r="N4">
        <f t="shared" si="0"/>
        <v>213.34</v>
      </c>
      <c r="O4" s="154">
        <f t="shared" si="1"/>
        <v>9.9999999999909051E-3</v>
      </c>
      <c r="P4">
        <v>82.963888628480348</v>
      </c>
      <c r="Q4">
        <v>47.972248523483636</v>
      </c>
      <c r="R4">
        <v>5.0002343676760095</v>
      </c>
      <c r="S4">
        <v>19.450911690259677</v>
      </c>
      <c r="T4">
        <v>57.962716790100309</v>
      </c>
      <c r="U4" s="156">
        <f t="shared" si="2"/>
        <v>213.34999999999997</v>
      </c>
      <c r="V4" s="154">
        <f t="shared" si="3"/>
        <v>0</v>
      </c>
      <c r="Y4">
        <f>BAWANA!AW4+BAWANA!AX4</f>
        <v>30</v>
      </c>
      <c r="Z4">
        <f>BAWANA!BD4+BAWANA!BE4</f>
        <v>26.65</v>
      </c>
      <c r="AA4">
        <f>BAWANA!X4+BAWANA!Y4</f>
        <v>30</v>
      </c>
      <c r="AB4">
        <f>BAWANA!AE4+BAWANA!AF4</f>
        <v>26.65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220.95999999999998</v>
      </c>
      <c r="E27">
        <f>BAWANA!AM27</f>
        <v>0</v>
      </c>
      <c r="F27">
        <f t="shared" si="4"/>
        <v>256</v>
      </c>
      <c r="G27">
        <f t="shared" si="5"/>
        <v>220.95999999999998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53.34</v>
      </c>
      <c r="N27">
        <f t="shared" si="0"/>
        <v>220.96</v>
      </c>
      <c r="O27" s="154">
        <f t="shared" si="1"/>
        <v>0</v>
      </c>
      <c r="P27">
        <v>99.61999999999999</v>
      </c>
      <c r="Q27">
        <v>44.999999999999993</v>
      </c>
      <c r="R27">
        <v>4.9999999999999991</v>
      </c>
      <c r="S27">
        <v>17.999999999999996</v>
      </c>
      <c r="T27">
        <v>53.339999999999996</v>
      </c>
      <c r="U27" s="156">
        <f t="shared" si="2"/>
        <v>220.95999999999998</v>
      </c>
      <c r="V27" s="154">
        <f t="shared" si="3"/>
        <v>0</v>
      </c>
      <c r="Y27">
        <f>BAWANA!AW27+BAWANA!AX27</f>
        <v>24.52</v>
      </c>
      <c r="Z27">
        <f>BAWANA!BD27+BAWANA!BE27</f>
        <v>24.52</v>
      </c>
      <c r="AA27">
        <f>BAWANA!X27+BAWANA!Y27</f>
        <v>24.52</v>
      </c>
      <c r="AB27">
        <f>BAWANA!AE27+BAWANA!AF27</f>
        <v>24.52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220.95999999999998</v>
      </c>
      <c r="E28">
        <f>BAWANA!AM28</f>
        <v>0</v>
      </c>
      <c r="F28">
        <f t="shared" si="4"/>
        <v>256</v>
      </c>
      <c r="G28">
        <f t="shared" si="5"/>
        <v>220.95999999999998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53.34</v>
      </c>
      <c r="N28">
        <f t="shared" si="0"/>
        <v>220.96</v>
      </c>
      <c r="O28" s="154">
        <f t="shared" si="1"/>
        <v>0</v>
      </c>
      <c r="P28">
        <v>99.61999999999999</v>
      </c>
      <c r="Q28">
        <v>44.999999999999993</v>
      </c>
      <c r="R28">
        <v>4.9999999999999991</v>
      </c>
      <c r="S28">
        <v>17.999999999999996</v>
      </c>
      <c r="T28">
        <v>53.339999999999996</v>
      </c>
      <c r="U28" s="156">
        <f t="shared" si="2"/>
        <v>220.95999999999998</v>
      </c>
      <c r="V28" s="154">
        <f t="shared" si="3"/>
        <v>0</v>
      </c>
      <c r="Y28">
        <f>BAWANA!AW28+BAWANA!AX28</f>
        <v>24.52</v>
      </c>
      <c r="Z28">
        <f>BAWANA!BD28+BAWANA!BE28</f>
        <v>24.52</v>
      </c>
      <c r="AA28">
        <f>BAWANA!X28+BAWANA!Y28</f>
        <v>24.52</v>
      </c>
      <c r="AB28">
        <f>BAWANA!AE28+BAWANA!AF28</f>
        <v>24.52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220.95999999999998</v>
      </c>
      <c r="E29">
        <f>BAWANA!AM29</f>
        <v>0</v>
      </c>
      <c r="F29">
        <f t="shared" si="4"/>
        <v>256</v>
      </c>
      <c r="G29">
        <f t="shared" si="5"/>
        <v>220.95999999999998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53.34</v>
      </c>
      <c r="N29">
        <f t="shared" si="0"/>
        <v>220.96</v>
      </c>
      <c r="O29" s="154">
        <f t="shared" si="1"/>
        <v>0</v>
      </c>
      <c r="P29">
        <v>99.61999999999999</v>
      </c>
      <c r="Q29">
        <v>44.999999999999993</v>
      </c>
      <c r="R29">
        <v>4.9999999999999991</v>
      </c>
      <c r="S29">
        <v>17.999999999999996</v>
      </c>
      <c r="T29">
        <v>53.339999999999996</v>
      </c>
      <c r="U29" s="156">
        <f t="shared" si="2"/>
        <v>220.95999999999998</v>
      </c>
      <c r="V29" s="154">
        <f t="shared" si="3"/>
        <v>0</v>
      </c>
      <c r="Y29">
        <f>BAWANA!AW29+BAWANA!AX29</f>
        <v>24.52</v>
      </c>
      <c r="Z29">
        <f>BAWANA!BD29+BAWANA!BE29</f>
        <v>24.52</v>
      </c>
      <c r="AA29">
        <f>BAWANA!X29+BAWANA!Y29</f>
        <v>24.52</v>
      </c>
      <c r="AB29">
        <f>BAWANA!AE29+BAWANA!AF29</f>
        <v>24.52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220.95999999999998</v>
      </c>
      <c r="E30">
        <f>BAWANA!AM30</f>
        <v>0</v>
      </c>
      <c r="F30">
        <f t="shared" si="4"/>
        <v>256</v>
      </c>
      <c r="G30">
        <f t="shared" si="5"/>
        <v>220.95999999999998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53.34</v>
      </c>
      <c r="N30">
        <f t="shared" si="0"/>
        <v>220.96</v>
      </c>
      <c r="O30" s="154">
        <f t="shared" si="1"/>
        <v>0</v>
      </c>
      <c r="P30">
        <v>99.61999999999999</v>
      </c>
      <c r="Q30">
        <v>44.999999999999993</v>
      </c>
      <c r="R30">
        <v>4.9999999999999991</v>
      </c>
      <c r="S30">
        <v>17.999999999999996</v>
      </c>
      <c r="T30">
        <v>53.339999999999996</v>
      </c>
      <c r="U30" s="156">
        <f t="shared" si="2"/>
        <v>220.95999999999998</v>
      </c>
      <c r="V30" s="154">
        <f t="shared" si="3"/>
        <v>0</v>
      </c>
      <c r="Y30">
        <f>BAWANA!AW30+BAWANA!AX30</f>
        <v>24.52</v>
      </c>
      <c r="Z30">
        <f>BAWANA!BD30+BAWANA!BE30</f>
        <v>24.52</v>
      </c>
      <c r="AA30">
        <f>BAWANA!X30+BAWANA!Y30</f>
        <v>24.52</v>
      </c>
      <c r="AB30">
        <f>BAWANA!AE30+BAWANA!AF30</f>
        <v>24.52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220.95999999999998</v>
      </c>
      <c r="E31">
        <f>BAWANA!AM31</f>
        <v>0</v>
      </c>
      <c r="F31">
        <f t="shared" si="4"/>
        <v>256</v>
      </c>
      <c r="G31">
        <f t="shared" si="5"/>
        <v>220.95999999999998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53.34</v>
      </c>
      <c r="N31">
        <f t="shared" si="0"/>
        <v>220.96</v>
      </c>
      <c r="O31" s="154">
        <f t="shared" si="1"/>
        <v>0</v>
      </c>
      <c r="P31">
        <v>99.61999999999999</v>
      </c>
      <c r="Q31">
        <v>44.999999999999993</v>
      </c>
      <c r="R31">
        <v>4.9999999999999991</v>
      </c>
      <c r="S31">
        <v>17.999999999999996</v>
      </c>
      <c r="T31">
        <v>53.339999999999996</v>
      </c>
      <c r="U31" s="156">
        <f t="shared" si="2"/>
        <v>220.95999999999998</v>
      </c>
      <c r="V31" s="154">
        <f t="shared" si="3"/>
        <v>0</v>
      </c>
      <c r="Y31">
        <f>BAWANA!AW31+BAWANA!AX31</f>
        <v>24.52</v>
      </c>
      <c r="Z31">
        <f>BAWANA!BD31+BAWANA!BE31</f>
        <v>24.52</v>
      </c>
      <c r="AA31">
        <f>BAWANA!X31+BAWANA!Y31</f>
        <v>24.52</v>
      </c>
      <c r="AB31">
        <f>BAWANA!AE31+BAWANA!AF31</f>
        <v>24.52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220.95999999999998</v>
      </c>
      <c r="E32">
        <f>BAWANA!AM32</f>
        <v>0</v>
      </c>
      <c r="F32">
        <f t="shared" si="4"/>
        <v>256</v>
      </c>
      <c r="G32">
        <f t="shared" si="5"/>
        <v>220.95999999999998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53.34</v>
      </c>
      <c r="N32">
        <f t="shared" si="0"/>
        <v>220.96</v>
      </c>
      <c r="O32" s="154">
        <f t="shared" si="1"/>
        <v>0</v>
      </c>
      <c r="P32">
        <v>99.61999999999999</v>
      </c>
      <c r="Q32">
        <v>44.999999999999993</v>
      </c>
      <c r="R32">
        <v>4.9999999999999991</v>
      </c>
      <c r="S32">
        <v>17.999999999999996</v>
      </c>
      <c r="T32">
        <v>53.339999999999996</v>
      </c>
      <c r="U32" s="156">
        <f t="shared" si="2"/>
        <v>220.95999999999998</v>
      </c>
      <c r="V32" s="154">
        <f t="shared" si="3"/>
        <v>0</v>
      </c>
      <c r="Y32">
        <f>BAWANA!AW32+BAWANA!AX32</f>
        <v>24.52</v>
      </c>
      <c r="Z32">
        <f>BAWANA!BD32+BAWANA!BE32</f>
        <v>24.52</v>
      </c>
      <c r="AA32">
        <f>BAWANA!X32+BAWANA!Y32</f>
        <v>24.52</v>
      </c>
      <c r="AB32">
        <f>BAWANA!AE32+BAWANA!AF32</f>
        <v>24.52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220.95999999999998</v>
      </c>
      <c r="E33">
        <f>BAWANA!AM33</f>
        <v>0</v>
      </c>
      <c r="F33">
        <f t="shared" si="4"/>
        <v>256</v>
      </c>
      <c r="G33">
        <f t="shared" si="5"/>
        <v>220.95999999999998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53.34</v>
      </c>
      <c r="N33">
        <f t="shared" si="0"/>
        <v>220.96</v>
      </c>
      <c r="O33" s="154">
        <f t="shared" si="1"/>
        <v>0</v>
      </c>
      <c r="P33">
        <v>99.61999999999999</v>
      </c>
      <c r="Q33">
        <v>44.999999999999993</v>
      </c>
      <c r="R33">
        <v>4.9999999999999991</v>
      </c>
      <c r="S33">
        <v>17.999999999999996</v>
      </c>
      <c r="T33">
        <v>53.339999999999996</v>
      </c>
      <c r="U33" s="156">
        <f t="shared" si="2"/>
        <v>220.95999999999998</v>
      </c>
      <c r="V33" s="154">
        <f t="shared" si="3"/>
        <v>0</v>
      </c>
      <c r="Y33">
        <f>BAWANA!AW33+BAWANA!AX33</f>
        <v>24.52</v>
      </c>
      <c r="Z33">
        <f>BAWANA!BD33+BAWANA!BE33</f>
        <v>24.52</v>
      </c>
      <c r="AA33">
        <f>BAWANA!X33+BAWANA!Y33</f>
        <v>24.52</v>
      </c>
      <c r="AB33">
        <f>BAWANA!AE33+BAWANA!AF33</f>
        <v>24.52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218.86</v>
      </c>
      <c r="E39">
        <f>BAWANA!AM39</f>
        <v>0</v>
      </c>
      <c r="F39">
        <f t="shared" si="4"/>
        <v>256</v>
      </c>
      <c r="G39">
        <f t="shared" si="5"/>
        <v>218.86</v>
      </c>
      <c r="H39" s="154"/>
      <c r="I39">
        <f>BRPL_EOD!AK39+BRPL_EOD!AL39</f>
        <v>79.59</v>
      </c>
      <c r="J39">
        <f>BYPL_EOD!AK39+BYPL_EOD!AL39</f>
        <v>46.02</v>
      </c>
      <c r="K39">
        <f>MES_EOD!AK39+MES_EOD!AL39</f>
        <v>5</v>
      </c>
      <c r="L39">
        <f>NDMC_EOD!AK39+NDMC_EOD!AL39</f>
        <v>18.66</v>
      </c>
      <c r="M39">
        <f>TPDDL_EOD!AK39+TPDDL_EOD!AL39</f>
        <v>69.599999999999994</v>
      </c>
      <c r="N39">
        <f t="shared" si="0"/>
        <v>218.87</v>
      </c>
      <c r="O39" s="154">
        <f t="shared" si="1"/>
        <v>-9.9999999999909051E-3</v>
      </c>
      <c r="P39">
        <v>79.586363594827986</v>
      </c>
      <c r="Q39">
        <v>46.01789738200759</v>
      </c>
      <c r="R39">
        <v>4.9997715538904375</v>
      </c>
      <c r="S39">
        <v>18.659147439119113</v>
      </c>
      <c r="T39">
        <v>69.596820030154888</v>
      </c>
      <c r="U39" s="156">
        <f t="shared" si="2"/>
        <v>218.86</v>
      </c>
      <c r="V39" s="154">
        <f t="shared" si="3"/>
        <v>0</v>
      </c>
      <c r="Y39">
        <f>BAWANA!AW39+BAWANA!AX39</f>
        <v>25.57</v>
      </c>
      <c r="Z39">
        <f>BAWANA!BD39+BAWANA!BE39</f>
        <v>25.57</v>
      </c>
      <c r="AA39">
        <f>BAWANA!X39+BAWANA!Y39</f>
        <v>25.57</v>
      </c>
      <c r="AB39">
        <f>BAWANA!AE39+BAWANA!AF39</f>
        <v>25.57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218.86</v>
      </c>
      <c r="E40">
        <f>BAWANA!AM40</f>
        <v>0</v>
      </c>
      <c r="F40">
        <f t="shared" si="4"/>
        <v>256</v>
      </c>
      <c r="G40">
        <f t="shared" si="5"/>
        <v>218.86</v>
      </c>
      <c r="H40" s="154"/>
      <c r="I40">
        <f>BRPL_EOD!AK40+BRPL_EOD!AL40</f>
        <v>79.59</v>
      </c>
      <c r="J40">
        <f>BYPL_EOD!AK40+BYPL_EOD!AL40</f>
        <v>46.02</v>
      </c>
      <c r="K40">
        <f>MES_EOD!AK40+MES_EOD!AL40</f>
        <v>5</v>
      </c>
      <c r="L40">
        <f>NDMC_EOD!AK40+NDMC_EOD!AL40</f>
        <v>18.66</v>
      </c>
      <c r="M40">
        <f>TPDDL_EOD!AK40+TPDDL_EOD!AL40</f>
        <v>69.599999999999994</v>
      </c>
      <c r="N40">
        <f t="shared" si="0"/>
        <v>218.87</v>
      </c>
      <c r="O40" s="154">
        <f t="shared" si="1"/>
        <v>-9.9999999999909051E-3</v>
      </c>
      <c r="P40">
        <v>79.586363594827986</v>
      </c>
      <c r="Q40">
        <v>46.01789738200759</v>
      </c>
      <c r="R40">
        <v>4.9997715538904375</v>
      </c>
      <c r="S40">
        <v>18.659147439119113</v>
      </c>
      <c r="T40">
        <v>69.596820030154888</v>
      </c>
      <c r="U40" s="156">
        <f t="shared" si="2"/>
        <v>218.86</v>
      </c>
      <c r="V40" s="154">
        <f t="shared" si="3"/>
        <v>0</v>
      </c>
      <c r="Y40">
        <f>BAWANA!AW40+BAWANA!AX40</f>
        <v>25.57</v>
      </c>
      <c r="Z40">
        <f>BAWANA!BD40+BAWANA!BE40</f>
        <v>25.57</v>
      </c>
      <c r="AA40">
        <f>BAWANA!X40+BAWANA!Y40</f>
        <v>25.57</v>
      </c>
      <c r="AB40">
        <f>BAWANA!AE40+BAWANA!AF40</f>
        <v>25.57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</v>
      </c>
      <c r="E41">
        <f>BAWANA!AM41</f>
        <v>0</v>
      </c>
      <c r="F41">
        <f t="shared" si="4"/>
        <v>256</v>
      </c>
      <c r="G41">
        <f t="shared" si="5"/>
        <v>218.86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-9.9999999999909051E-3</v>
      </c>
      <c r="P41">
        <v>79.586363594827986</v>
      </c>
      <c r="Q41">
        <v>46.01789738200759</v>
      </c>
      <c r="R41">
        <v>4.9997715538904375</v>
      </c>
      <c r="S41">
        <v>18.659147439119113</v>
      </c>
      <c r="T41">
        <v>69.596820030154888</v>
      </c>
      <c r="U41" s="156">
        <f t="shared" si="2"/>
        <v>218.86</v>
      </c>
      <c r="V41" s="154">
        <f t="shared" si="3"/>
        <v>0</v>
      </c>
      <c r="Y41">
        <f>BAWANA!AW41+BAWANA!AX41</f>
        <v>25.57</v>
      </c>
      <c r="Z41">
        <f>BAWANA!BD41+BAWANA!BE41</f>
        <v>25.57</v>
      </c>
      <c r="AA41">
        <f>BAWANA!X41+BAWANA!Y41</f>
        <v>25.57</v>
      </c>
      <c r="AB41">
        <f>BAWANA!AE41+BAWANA!AF41</f>
        <v>25.57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</v>
      </c>
      <c r="E43">
        <f>BAWANA!AM43</f>
        <v>0</v>
      </c>
      <c r="F43">
        <f t="shared" si="4"/>
        <v>256</v>
      </c>
      <c r="G43">
        <f t="shared" si="5"/>
        <v>218.86</v>
      </c>
      <c r="H43" s="154"/>
      <c r="I43">
        <f>BRPL_EOD!AK43+BRPL_EOD!AL43</f>
        <v>79.59</v>
      </c>
      <c r="J43">
        <f>BYPL_EOD!AK43+BYPL_EOD!AL43</f>
        <v>46.02</v>
      </c>
      <c r="K43">
        <f>MES_EOD!AK43+MES_EOD!AL43</f>
        <v>5</v>
      </c>
      <c r="L43">
        <f>NDMC_EOD!AK43+NDMC_EOD!AL43</f>
        <v>18.66</v>
      </c>
      <c r="M43">
        <f>TPDDL_EOD!AK43+TPDDL_EOD!AL43</f>
        <v>69.599999999999994</v>
      </c>
      <c r="N43">
        <f t="shared" si="0"/>
        <v>218.87</v>
      </c>
      <c r="O43" s="154">
        <f t="shared" si="1"/>
        <v>-9.9999999999909051E-3</v>
      </c>
      <c r="P43">
        <v>79.586363594827986</v>
      </c>
      <c r="Q43">
        <v>46.01789738200759</v>
      </c>
      <c r="R43">
        <v>4.9997715538904375</v>
      </c>
      <c r="S43">
        <v>18.659147439119113</v>
      </c>
      <c r="T43">
        <v>69.596820030154888</v>
      </c>
      <c r="U43" s="156">
        <f t="shared" si="2"/>
        <v>218.86</v>
      </c>
      <c r="V43" s="154">
        <f t="shared" si="3"/>
        <v>0</v>
      </c>
      <c r="Y43">
        <f>BAWANA!AW43+BAWANA!AX43</f>
        <v>25.57</v>
      </c>
      <c r="Z43">
        <f>BAWANA!BD43+BAWANA!BE43</f>
        <v>25.57</v>
      </c>
      <c r="AA43">
        <f>BAWANA!X43+BAWANA!Y43</f>
        <v>25.57</v>
      </c>
      <c r="AB43">
        <f>BAWANA!AE43+BAWANA!AF43</f>
        <v>25.57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</v>
      </c>
      <c r="E44">
        <f>BAWANA!AM44</f>
        <v>0</v>
      </c>
      <c r="F44">
        <f t="shared" si="4"/>
        <v>256</v>
      </c>
      <c r="G44">
        <f t="shared" si="5"/>
        <v>218.86</v>
      </c>
      <c r="H44" s="154"/>
      <c r="I44">
        <f>BRPL_EOD!AK44+BRPL_EOD!AL44</f>
        <v>79.59</v>
      </c>
      <c r="J44">
        <f>BYPL_EOD!AK44+BYPL_EOD!AL44</f>
        <v>46.02</v>
      </c>
      <c r="K44">
        <f>MES_EOD!AK44+MES_EOD!AL44</f>
        <v>5</v>
      </c>
      <c r="L44">
        <f>NDMC_EOD!AK44+NDMC_EOD!AL44</f>
        <v>18.66</v>
      </c>
      <c r="M44">
        <f>TPDDL_EOD!AK44+TPDDL_EOD!AL44</f>
        <v>69.599999999999994</v>
      </c>
      <c r="N44">
        <f t="shared" si="0"/>
        <v>218.87</v>
      </c>
      <c r="O44" s="154">
        <f t="shared" si="1"/>
        <v>-9.9999999999909051E-3</v>
      </c>
      <c r="P44">
        <v>79.586363594827986</v>
      </c>
      <c r="Q44">
        <v>46.01789738200759</v>
      </c>
      <c r="R44">
        <v>4.9997715538904375</v>
      </c>
      <c r="S44">
        <v>18.659147439119113</v>
      </c>
      <c r="T44">
        <v>69.596820030154888</v>
      </c>
      <c r="U44" s="156">
        <f t="shared" si="2"/>
        <v>218.86</v>
      </c>
      <c r="V44" s="154">
        <f t="shared" si="3"/>
        <v>0</v>
      </c>
      <c r="Y44">
        <f>BAWANA!AW44+BAWANA!AX44</f>
        <v>25.57</v>
      </c>
      <c r="Z44">
        <f>BAWANA!BD44+BAWANA!BE44</f>
        <v>25.57</v>
      </c>
      <c r="AA44">
        <f>BAWANA!X44+BAWANA!Y44</f>
        <v>25.57</v>
      </c>
      <c r="AB44">
        <f>BAWANA!AE44+BAWANA!AF44</f>
        <v>25.57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218.86</v>
      </c>
      <c r="E45">
        <f>BAWANA!AM45</f>
        <v>0</v>
      </c>
      <c r="F45">
        <f t="shared" si="4"/>
        <v>256</v>
      </c>
      <c r="G45">
        <f t="shared" si="5"/>
        <v>218.86</v>
      </c>
      <c r="H45" s="154"/>
      <c r="I45">
        <f>BRPL_EOD!AK45+BRPL_EOD!AL45</f>
        <v>79.59</v>
      </c>
      <c r="J45">
        <f>BYPL_EOD!AK45+BYPL_EOD!AL45</f>
        <v>46.02</v>
      </c>
      <c r="K45">
        <f>MES_EOD!AK45+MES_EOD!AL45</f>
        <v>5</v>
      </c>
      <c r="L45">
        <f>NDMC_EOD!AK45+NDMC_EOD!AL45</f>
        <v>18.66</v>
      </c>
      <c r="M45">
        <f>TPDDL_EOD!AK45+TPDDL_EOD!AL45</f>
        <v>69.599999999999994</v>
      </c>
      <c r="N45">
        <f t="shared" si="0"/>
        <v>218.87</v>
      </c>
      <c r="O45" s="154">
        <f t="shared" si="1"/>
        <v>-9.9999999999909051E-3</v>
      </c>
      <c r="P45">
        <v>79.586363594827986</v>
      </c>
      <c r="Q45">
        <v>46.01789738200759</v>
      </c>
      <c r="R45">
        <v>4.9997715538904375</v>
      </c>
      <c r="S45">
        <v>18.659147439119113</v>
      </c>
      <c r="T45">
        <v>69.596820030154888</v>
      </c>
      <c r="U45" s="156">
        <f t="shared" si="2"/>
        <v>218.86</v>
      </c>
      <c r="V45" s="154">
        <f t="shared" si="3"/>
        <v>0</v>
      </c>
      <c r="Y45">
        <f>BAWANA!AW45+BAWANA!AX45</f>
        <v>25.57</v>
      </c>
      <c r="Z45">
        <f>BAWANA!BD45+BAWANA!BE45</f>
        <v>25.57</v>
      </c>
      <c r="AA45">
        <f>BAWANA!X45+BAWANA!Y45</f>
        <v>25.57</v>
      </c>
      <c r="AB45">
        <f>BAWANA!AE45+BAWANA!AF45</f>
        <v>25.57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218.86</v>
      </c>
      <c r="E46">
        <f>BAWANA!AM46</f>
        <v>0</v>
      </c>
      <c r="F46">
        <f t="shared" si="4"/>
        <v>256</v>
      </c>
      <c r="G46">
        <f t="shared" si="5"/>
        <v>218.86</v>
      </c>
      <c r="H46" s="154"/>
      <c r="I46">
        <f>BRPL_EOD!AK46+BRPL_EOD!AL46</f>
        <v>79.59</v>
      </c>
      <c r="J46">
        <f>BYPL_EOD!AK46+BYPL_EOD!AL46</f>
        <v>46.02</v>
      </c>
      <c r="K46">
        <f>MES_EOD!AK46+MES_EOD!AL46</f>
        <v>5</v>
      </c>
      <c r="L46">
        <f>NDMC_EOD!AK46+NDMC_EOD!AL46</f>
        <v>18.66</v>
      </c>
      <c r="M46">
        <f>TPDDL_EOD!AK46+TPDDL_EOD!AL46</f>
        <v>69.599999999999994</v>
      </c>
      <c r="N46">
        <f t="shared" si="0"/>
        <v>218.87</v>
      </c>
      <c r="O46" s="154">
        <f t="shared" si="1"/>
        <v>-9.9999999999909051E-3</v>
      </c>
      <c r="P46">
        <v>79.586363594827986</v>
      </c>
      <c r="Q46">
        <v>46.01789738200759</v>
      </c>
      <c r="R46">
        <v>4.9997715538904375</v>
      </c>
      <c r="S46">
        <v>18.659147439119113</v>
      </c>
      <c r="T46">
        <v>69.596820030154888</v>
      </c>
      <c r="U46" s="156">
        <f t="shared" si="2"/>
        <v>218.86</v>
      </c>
      <c r="V46" s="154">
        <f t="shared" si="3"/>
        <v>0</v>
      </c>
      <c r="Y46">
        <f>BAWANA!AW46+BAWANA!AX46</f>
        <v>25.57</v>
      </c>
      <c r="Z46">
        <f>BAWANA!BD46+BAWANA!BE46</f>
        <v>25.57</v>
      </c>
      <c r="AA46">
        <f>BAWANA!X46+BAWANA!Y46</f>
        <v>25.57</v>
      </c>
      <c r="AB46">
        <f>BAWANA!AE46+BAWANA!AF46</f>
        <v>25.57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-9.9999999999909051E-3</v>
      </c>
      <c r="P51">
        <v>79.586363594827986</v>
      </c>
      <c r="Q51">
        <v>46.01789738200759</v>
      </c>
      <c r="R51">
        <v>4.9997715538904375</v>
      </c>
      <c r="S51">
        <v>18.659147439119113</v>
      </c>
      <c r="T51">
        <v>69.596820030154888</v>
      </c>
      <c r="U51" s="156">
        <f t="shared" si="2"/>
        <v>218.86</v>
      </c>
      <c r="V51" s="154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-9.9999999999909051E-3</v>
      </c>
      <c r="P52">
        <v>79.586363594827986</v>
      </c>
      <c r="Q52">
        <v>46.01789738200759</v>
      </c>
      <c r="R52">
        <v>4.9997715538904375</v>
      </c>
      <c r="S52">
        <v>18.659147439119113</v>
      </c>
      <c r="T52">
        <v>69.596820030154888</v>
      </c>
      <c r="U52" s="156">
        <f t="shared" si="2"/>
        <v>218.86</v>
      </c>
      <c r="V52" s="154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221.62</v>
      </c>
      <c r="E53">
        <f>BAWANA!AM53</f>
        <v>0</v>
      </c>
      <c r="F53">
        <f t="shared" si="4"/>
        <v>256</v>
      </c>
      <c r="G53">
        <f t="shared" si="5"/>
        <v>221.62</v>
      </c>
      <c r="H53" s="154"/>
      <c r="I53">
        <f>BRPL_EOD!AK53+BRPL_EOD!AL53</f>
        <v>84.02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221.61999999999998</v>
      </c>
      <c r="O53" s="154">
        <f t="shared" si="1"/>
        <v>0</v>
      </c>
      <c r="P53">
        <v>84.02000000000001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221.62</v>
      </c>
      <c r="V53" s="154">
        <f t="shared" si="3"/>
        <v>0</v>
      </c>
      <c r="Y53">
        <f>BAWANA!AW53+BAWANA!AX53</f>
        <v>24.19</v>
      </c>
      <c r="Z53">
        <f>BAWANA!BD53+BAWANA!BE53</f>
        <v>24.19</v>
      </c>
      <c r="AA53">
        <f>BAWANA!X53+BAWANA!Y53</f>
        <v>24.19</v>
      </c>
      <c r="AB53">
        <f>BAWANA!AE53+BAWANA!AF53</f>
        <v>24.19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221.62</v>
      </c>
      <c r="E54">
        <f>BAWANA!AM54</f>
        <v>0</v>
      </c>
      <c r="F54">
        <f t="shared" si="4"/>
        <v>256</v>
      </c>
      <c r="G54">
        <f t="shared" si="5"/>
        <v>221.62</v>
      </c>
      <c r="H54" s="154"/>
      <c r="I54">
        <f>BRPL_EOD!AK54+BRPL_EOD!AL54</f>
        <v>84.02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221.61999999999998</v>
      </c>
      <c r="O54" s="154">
        <f t="shared" si="1"/>
        <v>0</v>
      </c>
      <c r="P54">
        <v>84.02000000000001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221.62</v>
      </c>
      <c r="V54" s="154">
        <f t="shared" si="3"/>
        <v>0</v>
      </c>
      <c r="Y54">
        <f>BAWANA!AW54+BAWANA!AX54</f>
        <v>24.19</v>
      </c>
      <c r="Z54">
        <f>BAWANA!BD54+BAWANA!BE54</f>
        <v>24.19</v>
      </c>
      <c r="AA54">
        <f>BAWANA!X54+BAWANA!Y54</f>
        <v>24.19</v>
      </c>
      <c r="AB54">
        <f>BAWANA!AE54+BAWANA!AF54</f>
        <v>24.19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221.62</v>
      </c>
      <c r="E55">
        <f>BAWANA!AM55</f>
        <v>0</v>
      </c>
      <c r="F55">
        <f t="shared" si="4"/>
        <v>256</v>
      </c>
      <c r="G55">
        <f t="shared" si="5"/>
        <v>221.62</v>
      </c>
      <c r="H55" s="154"/>
      <c r="I55">
        <f>BRPL_EOD!AK55+BRPL_EOD!AL55</f>
        <v>84.02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221.61999999999998</v>
      </c>
      <c r="O55" s="154">
        <f t="shared" si="1"/>
        <v>0</v>
      </c>
      <c r="P55">
        <v>84.02000000000001</v>
      </c>
      <c r="Q55">
        <v>45.000000000000007</v>
      </c>
      <c r="R55">
        <v>5.0000000000000009</v>
      </c>
      <c r="S55">
        <v>18.000000000000004</v>
      </c>
      <c r="T55">
        <v>69.600000000000009</v>
      </c>
      <c r="U55" s="156">
        <f t="shared" si="2"/>
        <v>221.62</v>
      </c>
      <c r="V55" s="154">
        <f t="shared" si="3"/>
        <v>0</v>
      </c>
      <c r="Y55">
        <f>BAWANA!AW55+BAWANA!AX55</f>
        <v>24.19</v>
      </c>
      <c r="Z55">
        <f>BAWANA!BD55+BAWANA!BE55</f>
        <v>24.19</v>
      </c>
      <c r="AA55">
        <f>BAWANA!X55+BAWANA!Y55</f>
        <v>24.19</v>
      </c>
      <c r="AB55">
        <f>BAWANA!AE55+BAWANA!AF55</f>
        <v>24.19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221.62</v>
      </c>
      <c r="E58">
        <f>BAWANA!AM58</f>
        <v>0</v>
      </c>
      <c r="F58">
        <f t="shared" si="4"/>
        <v>256</v>
      </c>
      <c r="G58">
        <f t="shared" si="5"/>
        <v>221.62</v>
      </c>
      <c r="H58" s="154"/>
      <c r="I58">
        <f>BRPL_EOD!AK58+BRPL_EOD!AL58</f>
        <v>84.02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221.61999999999998</v>
      </c>
      <c r="O58" s="154">
        <f t="shared" si="1"/>
        <v>0</v>
      </c>
      <c r="P58">
        <v>84.02000000000001</v>
      </c>
      <c r="Q58">
        <v>45.000000000000007</v>
      </c>
      <c r="R58">
        <v>5.0000000000000009</v>
      </c>
      <c r="S58">
        <v>18.000000000000004</v>
      </c>
      <c r="T58">
        <v>69.600000000000009</v>
      </c>
      <c r="U58" s="156">
        <f t="shared" si="2"/>
        <v>221.62</v>
      </c>
      <c r="V58" s="154">
        <f t="shared" si="3"/>
        <v>0</v>
      </c>
      <c r="Y58">
        <f>BAWANA!AW58+BAWANA!AX58</f>
        <v>24.19</v>
      </c>
      <c r="Z58">
        <f>BAWANA!BD58+BAWANA!BE58</f>
        <v>24.19</v>
      </c>
      <c r="AA58">
        <f>BAWANA!X58+BAWANA!Y58</f>
        <v>24.19</v>
      </c>
      <c r="AB58">
        <f>BAWANA!AE58+BAWANA!AF58</f>
        <v>24.19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221.62</v>
      </c>
      <c r="E59">
        <f>BAWANA!AM59</f>
        <v>0</v>
      </c>
      <c r="F59">
        <f t="shared" si="4"/>
        <v>256</v>
      </c>
      <c r="G59">
        <f t="shared" si="5"/>
        <v>221.62</v>
      </c>
      <c r="H59" s="154"/>
      <c r="I59">
        <f>BRPL_EOD!AK59+BRPL_EOD!AL59</f>
        <v>84.02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221.61999999999998</v>
      </c>
      <c r="O59" s="154">
        <f t="shared" si="1"/>
        <v>0</v>
      </c>
      <c r="P59">
        <v>84.02000000000001</v>
      </c>
      <c r="Q59">
        <v>45.000000000000007</v>
      </c>
      <c r="R59">
        <v>5.0000000000000009</v>
      </c>
      <c r="S59">
        <v>18.000000000000004</v>
      </c>
      <c r="T59">
        <v>69.600000000000009</v>
      </c>
      <c r="U59" s="156">
        <f t="shared" si="2"/>
        <v>221.62</v>
      </c>
      <c r="V59" s="154">
        <f t="shared" si="3"/>
        <v>0</v>
      </c>
      <c r="Y59">
        <f>BAWANA!AW59+BAWANA!AX59</f>
        <v>24.19</v>
      </c>
      <c r="Z59">
        <f>BAWANA!BD59+BAWANA!BE59</f>
        <v>24.19</v>
      </c>
      <c r="AA59">
        <f>BAWANA!X59+BAWANA!Y59</f>
        <v>24.19</v>
      </c>
      <c r="AB59">
        <f>BAWANA!AE59+BAWANA!AF59</f>
        <v>24.19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221.62</v>
      </c>
      <c r="E60">
        <f>BAWANA!AM60</f>
        <v>0</v>
      </c>
      <c r="F60">
        <f t="shared" si="4"/>
        <v>256</v>
      </c>
      <c r="G60">
        <f t="shared" si="5"/>
        <v>221.62</v>
      </c>
      <c r="H60" s="154"/>
      <c r="I60">
        <f>BRPL_EOD!AK60+BRPL_EOD!AL60</f>
        <v>84.02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221.61999999999998</v>
      </c>
      <c r="O60" s="154">
        <f t="shared" si="1"/>
        <v>0</v>
      </c>
      <c r="P60">
        <v>84.02000000000001</v>
      </c>
      <c r="Q60">
        <v>45.000000000000007</v>
      </c>
      <c r="R60">
        <v>5.0000000000000009</v>
      </c>
      <c r="S60">
        <v>18.000000000000004</v>
      </c>
      <c r="T60">
        <v>69.600000000000009</v>
      </c>
      <c r="U60" s="156">
        <f t="shared" si="2"/>
        <v>221.62</v>
      </c>
      <c r="V60" s="154">
        <f t="shared" si="3"/>
        <v>0</v>
      </c>
      <c r="Y60">
        <f>BAWANA!AW60+BAWANA!AX60</f>
        <v>24.19</v>
      </c>
      <c r="Z60">
        <f>BAWANA!BD60+BAWANA!BE60</f>
        <v>24.19</v>
      </c>
      <c r="AA60">
        <f>BAWANA!X60+BAWANA!Y60</f>
        <v>24.19</v>
      </c>
      <c r="AB60">
        <f>BAWANA!AE60+BAWANA!AF60</f>
        <v>24.19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221.62</v>
      </c>
      <c r="E61">
        <f>BAWANA!AM61</f>
        <v>0</v>
      </c>
      <c r="F61">
        <f t="shared" si="4"/>
        <v>256</v>
      </c>
      <c r="G61">
        <f t="shared" si="5"/>
        <v>221.62</v>
      </c>
      <c r="H61" s="154"/>
      <c r="I61">
        <f>BRPL_EOD!AK61+BRPL_EOD!AL61</f>
        <v>84.02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221.61999999999998</v>
      </c>
      <c r="O61" s="154">
        <f t="shared" si="1"/>
        <v>0</v>
      </c>
      <c r="P61">
        <v>84.02000000000001</v>
      </c>
      <c r="Q61">
        <v>45.000000000000007</v>
      </c>
      <c r="R61">
        <v>5.0000000000000009</v>
      </c>
      <c r="S61">
        <v>18.000000000000004</v>
      </c>
      <c r="T61">
        <v>69.600000000000009</v>
      </c>
      <c r="U61" s="156">
        <f t="shared" si="2"/>
        <v>221.62</v>
      </c>
      <c r="V61" s="154">
        <f t="shared" si="3"/>
        <v>0</v>
      </c>
      <c r="Y61">
        <f>BAWANA!AW61+BAWANA!AX61</f>
        <v>24.19</v>
      </c>
      <c r="Z61">
        <f>BAWANA!BD61+BAWANA!BE61</f>
        <v>24.19</v>
      </c>
      <c r="AA61">
        <f>BAWANA!X61+BAWANA!Y61</f>
        <v>24.19</v>
      </c>
      <c r="AB61">
        <f>BAWANA!AE61+BAWANA!AF61</f>
        <v>24.19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221.62</v>
      </c>
      <c r="E62">
        <f>BAWANA!AM62</f>
        <v>0</v>
      </c>
      <c r="F62">
        <f t="shared" si="4"/>
        <v>256</v>
      </c>
      <c r="G62">
        <f t="shared" si="5"/>
        <v>221.62</v>
      </c>
      <c r="H62" s="154"/>
      <c r="I62">
        <f>BRPL_EOD!AK62+BRPL_EOD!AL62</f>
        <v>84.02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221.61999999999998</v>
      </c>
      <c r="O62" s="154">
        <f t="shared" si="1"/>
        <v>0</v>
      </c>
      <c r="P62">
        <v>84.02000000000001</v>
      </c>
      <c r="Q62">
        <v>45.000000000000007</v>
      </c>
      <c r="R62">
        <v>5.0000000000000009</v>
      </c>
      <c r="S62">
        <v>18.000000000000004</v>
      </c>
      <c r="T62">
        <v>69.600000000000009</v>
      </c>
      <c r="U62" s="156">
        <f t="shared" si="2"/>
        <v>221.62</v>
      </c>
      <c r="V62" s="154">
        <f t="shared" si="3"/>
        <v>0</v>
      </c>
      <c r="Y62">
        <f>BAWANA!AW62+BAWANA!AX62</f>
        <v>24.19</v>
      </c>
      <c r="Z62">
        <f>BAWANA!BD62+BAWANA!BE62</f>
        <v>24.19</v>
      </c>
      <c r="AA62">
        <f>BAWANA!X62+BAWANA!Y62</f>
        <v>24.19</v>
      </c>
      <c r="AB62">
        <f>BAWANA!AE62+BAWANA!AF62</f>
        <v>24.19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221.62</v>
      </c>
      <c r="E63">
        <f>BAWANA!AM63</f>
        <v>0</v>
      </c>
      <c r="F63">
        <f t="shared" si="4"/>
        <v>256</v>
      </c>
      <c r="G63">
        <f t="shared" si="5"/>
        <v>221.62</v>
      </c>
      <c r="H63" s="154"/>
      <c r="I63">
        <f>BRPL_EOD!AK63+BRPL_EOD!AL63</f>
        <v>84.02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221.61999999999998</v>
      </c>
      <c r="O63" s="154">
        <f t="shared" si="1"/>
        <v>0</v>
      </c>
      <c r="P63">
        <v>84.02000000000001</v>
      </c>
      <c r="Q63">
        <v>45.000000000000007</v>
      </c>
      <c r="R63">
        <v>5.0000000000000009</v>
      </c>
      <c r="S63">
        <v>18.000000000000004</v>
      </c>
      <c r="T63">
        <v>69.600000000000009</v>
      </c>
      <c r="U63" s="156">
        <f t="shared" si="2"/>
        <v>221.62</v>
      </c>
      <c r="V63" s="154">
        <f t="shared" si="3"/>
        <v>0</v>
      </c>
      <c r="Y63">
        <f>BAWANA!AW63+BAWANA!AX63</f>
        <v>24.19</v>
      </c>
      <c r="Z63">
        <f>BAWANA!BD63+BAWANA!BE63</f>
        <v>24.19</v>
      </c>
      <c r="AA63">
        <f>BAWANA!X63+BAWANA!Y63</f>
        <v>24.19</v>
      </c>
      <c r="AB63">
        <f>BAWANA!AE63+BAWANA!AF63</f>
        <v>24.19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221.62</v>
      </c>
      <c r="E64">
        <f>BAWANA!AM64</f>
        <v>0</v>
      </c>
      <c r="F64">
        <f t="shared" si="4"/>
        <v>256</v>
      </c>
      <c r="G64">
        <f t="shared" si="5"/>
        <v>221.62</v>
      </c>
      <c r="H64" s="154"/>
      <c r="I64">
        <f>BRPL_EOD!AK64+BRPL_EOD!AL64</f>
        <v>84.02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221.61999999999998</v>
      </c>
      <c r="O64" s="154">
        <f t="shared" si="1"/>
        <v>0</v>
      </c>
      <c r="P64">
        <v>84.02000000000001</v>
      </c>
      <c r="Q64">
        <v>45.000000000000007</v>
      </c>
      <c r="R64">
        <v>5.0000000000000009</v>
      </c>
      <c r="S64">
        <v>18.000000000000004</v>
      </c>
      <c r="T64">
        <v>69.600000000000009</v>
      </c>
      <c r="U64" s="156">
        <f t="shared" si="2"/>
        <v>221.62</v>
      </c>
      <c r="V64" s="154">
        <f t="shared" si="3"/>
        <v>0</v>
      </c>
      <c r="Y64">
        <f>BAWANA!AW64+BAWANA!AX64</f>
        <v>24.19</v>
      </c>
      <c r="Z64">
        <f>BAWANA!BD64+BAWANA!BE64</f>
        <v>24.19</v>
      </c>
      <c r="AA64">
        <f>BAWANA!X64+BAWANA!Y64</f>
        <v>24.19</v>
      </c>
      <c r="AB64">
        <f>BAWANA!AE64+BAWANA!AF64</f>
        <v>24.19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221.62</v>
      </c>
      <c r="E65">
        <f>BAWANA!AM65</f>
        <v>0</v>
      </c>
      <c r="F65">
        <f t="shared" si="4"/>
        <v>256</v>
      </c>
      <c r="G65">
        <f t="shared" si="5"/>
        <v>221.62</v>
      </c>
      <c r="H65" s="154"/>
      <c r="I65">
        <f>BRPL_EOD!AK65+BRPL_EOD!AL65</f>
        <v>84.02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221.61999999999998</v>
      </c>
      <c r="O65" s="154">
        <f t="shared" si="1"/>
        <v>0</v>
      </c>
      <c r="P65">
        <v>84.02000000000001</v>
      </c>
      <c r="Q65">
        <v>45.000000000000007</v>
      </c>
      <c r="R65">
        <v>5.0000000000000009</v>
      </c>
      <c r="S65">
        <v>18.000000000000004</v>
      </c>
      <c r="T65">
        <v>69.600000000000009</v>
      </c>
      <c r="U65" s="156">
        <f t="shared" si="2"/>
        <v>221.62</v>
      </c>
      <c r="V65" s="154">
        <f t="shared" si="3"/>
        <v>0</v>
      </c>
      <c r="Y65">
        <f>BAWANA!AW65+BAWANA!AX65</f>
        <v>24.19</v>
      </c>
      <c r="Z65">
        <f>BAWANA!BD65+BAWANA!BE65</f>
        <v>24.19</v>
      </c>
      <c r="AA65">
        <f>BAWANA!X65+BAWANA!Y65</f>
        <v>24.19</v>
      </c>
      <c r="AB65">
        <f>BAWANA!AE65+BAWANA!AF65</f>
        <v>24.19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237.22000000000003</v>
      </c>
      <c r="E71">
        <f>BAWANA!AM71</f>
        <v>0</v>
      </c>
      <c r="F71">
        <f t="shared" si="11"/>
        <v>256</v>
      </c>
      <c r="G71">
        <f t="shared" si="12"/>
        <v>237.22000000000003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237.22</v>
      </c>
      <c r="O71" s="154">
        <f t="shared" si="8"/>
        <v>0</v>
      </c>
      <c r="P71">
        <v>99.620000000000019</v>
      </c>
      <c r="Q71">
        <v>45.000000000000007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237.22000000000003</v>
      </c>
      <c r="V71" s="154">
        <f t="shared" si="10"/>
        <v>0</v>
      </c>
      <c r="Y71">
        <f>BAWANA!AW71+BAWANA!AX71</f>
        <v>16.39</v>
      </c>
      <c r="Z71">
        <f>BAWANA!BD71+BAWANA!BE71</f>
        <v>16.39</v>
      </c>
      <c r="AA71">
        <f>BAWANA!X71+BAWANA!Y71</f>
        <v>16.39</v>
      </c>
      <c r="AB71">
        <f>BAWANA!AE71+BAWANA!AF71</f>
        <v>16.39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237.22000000000003</v>
      </c>
      <c r="E72">
        <f>BAWANA!AM72</f>
        <v>0</v>
      </c>
      <c r="F72">
        <f t="shared" si="11"/>
        <v>256</v>
      </c>
      <c r="G72">
        <f t="shared" si="12"/>
        <v>237.22000000000003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237.22</v>
      </c>
      <c r="O72" s="154">
        <f t="shared" si="8"/>
        <v>0</v>
      </c>
      <c r="P72">
        <v>99.620000000000019</v>
      </c>
      <c r="Q72">
        <v>45.000000000000007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237.22000000000003</v>
      </c>
      <c r="V72" s="154">
        <f t="shared" si="10"/>
        <v>0</v>
      </c>
      <c r="Y72">
        <f>BAWANA!AW72+BAWANA!AX72</f>
        <v>16.39</v>
      </c>
      <c r="Z72">
        <f>BAWANA!BD72+BAWANA!BE72</f>
        <v>16.39</v>
      </c>
      <c r="AA72">
        <f>BAWANA!X72+BAWANA!Y72</f>
        <v>16.39</v>
      </c>
      <c r="AB72">
        <f>BAWANA!AE72+BAWANA!AF72</f>
        <v>16.39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237.22000000000003</v>
      </c>
      <c r="E73">
        <f>BAWANA!AM73</f>
        <v>0</v>
      </c>
      <c r="F73">
        <f t="shared" si="11"/>
        <v>256</v>
      </c>
      <c r="G73">
        <f t="shared" si="12"/>
        <v>237.22000000000003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237.22</v>
      </c>
      <c r="O73" s="154">
        <f t="shared" si="8"/>
        <v>0</v>
      </c>
      <c r="P73">
        <v>99.620000000000019</v>
      </c>
      <c r="Q73">
        <v>45.000000000000007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237.22000000000003</v>
      </c>
      <c r="V73" s="154">
        <f t="shared" si="10"/>
        <v>0</v>
      </c>
      <c r="Y73">
        <f>BAWANA!AW73+BAWANA!AX73</f>
        <v>16.39</v>
      </c>
      <c r="Z73">
        <f>BAWANA!BD73+BAWANA!BE73</f>
        <v>16.39</v>
      </c>
      <c r="AA73">
        <f>BAWANA!X73+BAWANA!Y73</f>
        <v>16.39</v>
      </c>
      <c r="AB73">
        <f>BAWANA!AE73+BAWANA!AF73</f>
        <v>16.39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237.22000000000003</v>
      </c>
      <c r="E74">
        <f>BAWANA!AM74</f>
        <v>0</v>
      </c>
      <c r="F74">
        <f t="shared" si="11"/>
        <v>256</v>
      </c>
      <c r="G74">
        <f t="shared" si="12"/>
        <v>237.22000000000003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237.22</v>
      </c>
      <c r="O74" s="154">
        <f t="shared" si="8"/>
        <v>0</v>
      </c>
      <c r="P74">
        <v>99.620000000000019</v>
      </c>
      <c r="Q74">
        <v>45.000000000000007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237.22000000000003</v>
      </c>
      <c r="V74" s="154">
        <f t="shared" si="10"/>
        <v>0</v>
      </c>
      <c r="Y74">
        <f>BAWANA!AW74+BAWANA!AX74</f>
        <v>16.39</v>
      </c>
      <c r="Z74">
        <f>BAWANA!BD74+BAWANA!BE74</f>
        <v>16.39</v>
      </c>
      <c r="AA74">
        <f>BAWANA!X74+BAWANA!Y74</f>
        <v>16.39</v>
      </c>
      <c r="AB74">
        <f>BAWANA!AE74+BAWANA!AF74</f>
        <v>16.39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237.22000000000003</v>
      </c>
      <c r="E75">
        <f>BAWANA!AM75</f>
        <v>0</v>
      </c>
      <c r="F75">
        <f t="shared" si="11"/>
        <v>256</v>
      </c>
      <c r="G75">
        <f t="shared" si="12"/>
        <v>237.22000000000003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237.22</v>
      </c>
      <c r="O75" s="154">
        <f t="shared" si="8"/>
        <v>0</v>
      </c>
      <c r="P75">
        <v>99.620000000000019</v>
      </c>
      <c r="Q75">
        <v>45.000000000000007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237.22000000000003</v>
      </c>
      <c r="V75" s="154">
        <f t="shared" si="10"/>
        <v>0</v>
      </c>
      <c r="Y75">
        <f>BAWANA!AW75+BAWANA!AX75</f>
        <v>16.39</v>
      </c>
      <c r="Z75">
        <f>BAWANA!BD75+BAWANA!BE75</f>
        <v>16.39</v>
      </c>
      <c r="AA75">
        <f>BAWANA!X75+BAWANA!Y75</f>
        <v>16.39</v>
      </c>
      <c r="AB75">
        <f>BAWANA!AE75+BAWANA!AF75</f>
        <v>16.39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237.22000000000003</v>
      </c>
      <c r="E76">
        <f>BAWANA!AM76</f>
        <v>0</v>
      </c>
      <c r="F76">
        <f t="shared" si="11"/>
        <v>256</v>
      </c>
      <c r="G76">
        <f t="shared" si="12"/>
        <v>237.22000000000003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237.22</v>
      </c>
      <c r="O76" s="154">
        <f t="shared" si="8"/>
        <v>0</v>
      </c>
      <c r="P76">
        <v>99.620000000000019</v>
      </c>
      <c r="Q76">
        <v>45.000000000000007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237.22000000000003</v>
      </c>
      <c r="V76" s="154">
        <f t="shared" si="10"/>
        <v>0</v>
      </c>
      <c r="Y76">
        <f>BAWANA!AW76+BAWANA!AX76</f>
        <v>16.39</v>
      </c>
      <c r="Z76">
        <f>BAWANA!BD76+BAWANA!BE76</f>
        <v>16.39</v>
      </c>
      <c r="AA76">
        <f>BAWANA!X76+BAWANA!Y76</f>
        <v>16.39</v>
      </c>
      <c r="AB76">
        <f>BAWANA!AE76+BAWANA!AF76</f>
        <v>16.39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237.22000000000003</v>
      </c>
      <c r="E77">
        <f>BAWANA!AM77</f>
        <v>0</v>
      </c>
      <c r="F77">
        <f t="shared" si="11"/>
        <v>256</v>
      </c>
      <c r="G77">
        <f t="shared" si="12"/>
        <v>237.22000000000003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237.22</v>
      </c>
      <c r="O77" s="154">
        <f t="shared" si="8"/>
        <v>0</v>
      </c>
      <c r="P77">
        <v>99.620000000000019</v>
      </c>
      <c r="Q77">
        <v>45.000000000000007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237.22000000000003</v>
      </c>
      <c r="V77" s="154">
        <f t="shared" si="10"/>
        <v>0</v>
      </c>
      <c r="Y77">
        <f>BAWANA!AW77+BAWANA!AX77</f>
        <v>16.39</v>
      </c>
      <c r="Z77">
        <f>BAWANA!BD77+BAWANA!BE77</f>
        <v>16.39</v>
      </c>
      <c r="AA77">
        <f>BAWANA!X77+BAWANA!Y77</f>
        <v>16.39</v>
      </c>
      <c r="AB77">
        <f>BAWANA!AE77+BAWANA!AF77</f>
        <v>16.39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237.22000000000003</v>
      </c>
      <c r="E78">
        <f>BAWANA!AM78</f>
        <v>0</v>
      </c>
      <c r="F78">
        <f t="shared" si="11"/>
        <v>256</v>
      </c>
      <c r="G78">
        <f t="shared" si="12"/>
        <v>237.22000000000003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237.22</v>
      </c>
      <c r="O78" s="154">
        <f t="shared" si="8"/>
        <v>0</v>
      </c>
      <c r="P78">
        <v>99.620000000000019</v>
      </c>
      <c r="Q78">
        <v>45.000000000000007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237.22000000000003</v>
      </c>
      <c r="V78" s="154">
        <f t="shared" si="10"/>
        <v>0</v>
      </c>
      <c r="Y78">
        <f>BAWANA!AW78+BAWANA!AX78</f>
        <v>16.39</v>
      </c>
      <c r="Z78">
        <f>BAWANA!BD78+BAWANA!BE78</f>
        <v>16.39</v>
      </c>
      <c r="AA78">
        <f>BAWANA!X78+BAWANA!Y78</f>
        <v>16.39</v>
      </c>
      <c r="AB78">
        <f>BAWANA!AE78+BAWANA!AF78</f>
        <v>16.39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237.22000000000003</v>
      </c>
      <c r="E79">
        <f>BAWANA!AM79</f>
        <v>0</v>
      </c>
      <c r="F79">
        <f t="shared" si="11"/>
        <v>256</v>
      </c>
      <c r="G79">
        <f t="shared" si="12"/>
        <v>237.22000000000003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237.22</v>
      </c>
      <c r="O79" s="154">
        <f t="shared" si="8"/>
        <v>0</v>
      </c>
      <c r="P79">
        <v>99.620000000000019</v>
      </c>
      <c r="Q79">
        <v>45.000000000000007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237.22000000000003</v>
      </c>
      <c r="V79" s="154">
        <f t="shared" si="10"/>
        <v>0</v>
      </c>
      <c r="Y79">
        <f>BAWANA!AW79+BAWANA!AX79</f>
        <v>16.39</v>
      </c>
      <c r="Z79">
        <f>BAWANA!BD79+BAWANA!BE79</f>
        <v>16.39</v>
      </c>
      <c r="AA79">
        <f>BAWANA!X79+BAWANA!Y79</f>
        <v>16.39</v>
      </c>
      <c r="AB79">
        <f>BAWANA!AE79+BAWANA!AF79</f>
        <v>16.39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237.22000000000003</v>
      </c>
      <c r="E80">
        <f>BAWANA!AM80</f>
        <v>0</v>
      </c>
      <c r="F80">
        <f t="shared" si="11"/>
        <v>256</v>
      </c>
      <c r="G80">
        <f t="shared" si="12"/>
        <v>237.22000000000003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99.620000000000019</v>
      </c>
      <c r="Q80">
        <v>45.000000000000007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237.22000000000003</v>
      </c>
      <c r="V80" s="154">
        <f t="shared" si="10"/>
        <v>0</v>
      </c>
      <c r="Y80">
        <f>BAWANA!AW80+BAWANA!AX80</f>
        <v>16.39</v>
      </c>
      <c r="Z80">
        <f>BAWANA!BD80+BAWANA!BE80</f>
        <v>16.39</v>
      </c>
      <c r="AA80">
        <f>BAWANA!X80+BAWANA!Y80</f>
        <v>16.39</v>
      </c>
      <c r="AB80">
        <f>BAWANA!AE80+BAWANA!AF80</f>
        <v>16.39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237.22000000000003</v>
      </c>
      <c r="E81">
        <f>BAWANA!AM81</f>
        <v>0</v>
      </c>
      <c r="F81">
        <f t="shared" si="11"/>
        <v>256</v>
      </c>
      <c r="G81">
        <f t="shared" si="12"/>
        <v>237.22000000000003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99.620000000000019</v>
      </c>
      <c r="Q81">
        <v>45.000000000000007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237.22000000000003</v>
      </c>
      <c r="V81" s="154">
        <f t="shared" si="10"/>
        <v>0</v>
      </c>
      <c r="Y81">
        <f>BAWANA!AW81+BAWANA!AX81</f>
        <v>16.39</v>
      </c>
      <c r="Z81">
        <f>BAWANA!BD81+BAWANA!BE81</f>
        <v>16.39</v>
      </c>
      <c r="AA81">
        <f>BAWANA!X81+BAWANA!Y81</f>
        <v>16.39</v>
      </c>
      <c r="AB81">
        <f>BAWANA!AE81+BAWANA!AF81</f>
        <v>16.39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237.22000000000003</v>
      </c>
      <c r="E82">
        <f>BAWANA!AM82</f>
        <v>0</v>
      </c>
      <c r="F82">
        <f t="shared" si="11"/>
        <v>256</v>
      </c>
      <c r="G82">
        <f t="shared" si="12"/>
        <v>237.22000000000003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0</v>
      </c>
      <c r="P82">
        <v>99.620000000000019</v>
      </c>
      <c r="Q82">
        <v>45.000000000000007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237.22000000000003</v>
      </c>
      <c r="V82" s="154">
        <f t="shared" si="10"/>
        <v>0</v>
      </c>
      <c r="Y82">
        <f>BAWANA!AW82+BAWANA!AX82</f>
        <v>16.39</v>
      </c>
      <c r="Z82">
        <f>BAWANA!BD82+BAWANA!BE82</f>
        <v>16.39</v>
      </c>
      <c r="AA82">
        <f>BAWANA!X82+BAWANA!Y82</f>
        <v>16.39</v>
      </c>
      <c r="AB82">
        <f>BAWANA!AE82+BAWANA!AF82</f>
        <v>16.39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237.22000000000003</v>
      </c>
      <c r="E83">
        <f>BAWANA!AM83</f>
        <v>0</v>
      </c>
      <c r="F83">
        <f t="shared" si="11"/>
        <v>256</v>
      </c>
      <c r="G83">
        <f t="shared" si="12"/>
        <v>237.22000000000003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237.22</v>
      </c>
      <c r="O83" s="154">
        <f t="shared" si="8"/>
        <v>0</v>
      </c>
      <c r="P83">
        <v>99.620000000000019</v>
      </c>
      <c r="Q83">
        <v>45.000000000000007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237.22000000000003</v>
      </c>
      <c r="V83" s="154">
        <f t="shared" si="10"/>
        <v>0</v>
      </c>
      <c r="Y83">
        <f>BAWANA!AW83+BAWANA!AX83</f>
        <v>16.39</v>
      </c>
      <c r="Z83">
        <f>BAWANA!BD83+BAWANA!BE83</f>
        <v>16.39</v>
      </c>
      <c r="AA83">
        <f>BAWANA!X83+BAWANA!Y83</f>
        <v>16.39</v>
      </c>
      <c r="AB83">
        <f>BAWANA!AE83+BAWANA!AF83</f>
        <v>16.39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237.22000000000003</v>
      </c>
      <c r="E84">
        <f>BAWANA!AM84</f>
        <v>0</v>
      </c>
      <c r="F84">
        <f t="shared" si="11"/>
        <v>256</v>
      </c>
      <c r="G84">
        <f t="shared" si="12"/>
        <v>237.22000000000003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237.22</v>
      </c>
      <c r="O84" s="154">
        <f t="shared" si="8"/>
        <v>0</v>
      </c>
      <c r="P84">
        <v>99.620000000000019</v>
      </c>
      <c r="Q84">
        <v>45.000000000000007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237.22000000000003</v>
      </c>
      <c r="V84" s="154">
        <f t="shared" si="10"/>
        <v>0</v>
      </c>
      <c r="Y84">
        <f>BAWANA!AW84+BAWANA!AX84</f>
        <v>16.39</v>
      </c>
      <c r="Z84">
        <f>BAWANA!BD84+BAWANA!BE84</f>
        <v>16.39</v>
      </c>
      <c r="AA84">
        <f>BAWANA!X84+BAWANA!Y84</f>
        <v>16.39</v>
      </c>
      <c r="AB84">
        <f>BAWANA!AE84+BAWANA!AF84</f>
        <v>16.39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5.294880000000008</v>
      </c>
      <c r="E99" s="156">
        <f t="shared" si="14"/>
        <v>0</v>
      </c>
      <c r="F99" s="156">
        <f t="shared" si="14"/>
        <v>6.1440000000000001</v>
      </c>
      <c r="G99" s="156">
        <f t="shared" si="14"/>
        <v>5.294880000000008</v>
      </c>
      <c r="H99" s="156"/>
      <c r="I99" s="156">
        <f t="shared" si="14"/>
        <v>2.0768075000000028</v>
      </c>
      <c r="J99" s="156">
        <f t="shared" si="14"/>
        <v>1.1248149999999997</v>
      </c>
      <c r="K99" s="156">
        <f t="shared" si="14"/>
        <v>0.12</v>
      </c>
      <c r="L99" s="156">
        <f t="shared" si="14"/>
        <v>0.45413500000000018</v>
      </c>
      <c r="M99" s="156">
        <f t="shared" si="14"/>
        <v>1.5190575000000011</v>
      </c>
      <c r="N99" s="156">
        <f t="shared" si="14"/>
        <v>5.2948150000000025</v>
      </c>
      <c r="O99" s="156">
        <f t="shared" si="14"/>
        <v>6.4999999999940878E-5</v>
      </c>
      <c r="P99" s="156">
        <f t="shared" si="14"/>
        <v>2.0768339849631192</v>
      </c>
      <c r="Q99" s="156">
        <f t="shared" si="14"/>
        <v>1.1248303132532942</v>
      </c>
      <c r="R99" s="156">
        <f t="shared" si="14"/>
        <v>0.12000152037554392</v>
      </c>
      <c r="S99" s="156">
        <f t="shared" si="14"/>
        <v>0.45414121012520731</v>
      </c>
      <c r="T99" s="156">
        <f t="shared" si="14"/>
        <v>1.519072971282837</v>
      </c>
      <c r="U99" s="156">
        <f t="shared" si="14"/>
        <v>5.2948800000000062</v>
      </c>
      <c r="V99" s="156">
        <f t="shared" si="10"/>
        <v>0</v>
      </c>
      <c r="Y99" s="156">
        <f>SUM(Y3:Y98)/4000</f>
        <v>0.59339749999999958</v>
      </c>
      <c r="Z99" s="156">
        <f t="shared" ref="Z99:AD99" si="15">SUM(Z3:Z98)/4000</f>
        <v>0.5917224999999996</v>
      </c>
      <c r="AA99" s="156">
        <f t="shared" si="15"/>
        <v>0.59339749999999958</v>
      </c>
      <c r="AB99" s="156">
        <f t="shared" si="15"/>
        <v>0.5917224999999996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297.1662</v>
      </c>
      <c r="L3">
        <v>0</v>
      </c>
      <c r="M3">
        <v>47.195999999999998</v>
      </c>
      <c r="N3">
        <v>120.65625</v>
      </c>
      <c r="O3">
        <v>126.47812500000001</v>
      </c>
      <c r="P3">
        <v>114.848</v>
      </c>
      <c r="Q3">
        <v>0</v>
      </c>
      <c r="R3">
        <v>14.306800000000001</v>
      </c>
      <c r="S3">
        <v>15.582000000000001</v>
      </c>
      <c r="T3">
        <v>0</v>
      </c>
      <c r="U3">
        <v>279.18</v>
      </c>
      <c r="V3">
        <v>6.1230320000000003</v>
      </c>
      <c r="W3">
        <v>34.164499999999997</v>
      </c>
      <c r="X3">
        <v>81.087699999999998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53.518799999999999</v>
      </c>
      <c r="AL3">
        <v>11.62</v>
      </c>
      <c r="AM3">
        <v>0</v>
      </c>
      <c r="AN3">
        <v>0.66061999999999999</v>
      </c>
      <c r="AO3">
        <v>4.9980000000000002</v>
      </c>
      <c r="AP3">
        <v>5.7645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78.850026</v>
      </c>
      <c r="BA3">
        <f>SUM(B3:AZ3)</f>
        <v>1452.8165129999998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0.59</v>
      </c>
      <c r="BJ3">
        <v>1.02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2.1800000000000002</v>
      </c>
      <c r="BS3">
        <v>1.64</v>
      </c>
      <c r="BT3">
        <v>2.8932340000000001</v>
      </c>
      <c r="BU3">
        <v>1.3481259999999999</v>
      </c>
      <c r="BV3">
        <v>1.9688000000000001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0.340505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78.850026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297.1662</v>
      </c>
      <c r="L4">
        <v>0</v>
      </c>
      <c r="M4">
        <v>47.195999999999998</v>
      </c>
      <c r="N4">
        <v>120.65625</v>
      </c>
      <c r="O4">
        <v>126.47812500000001</v>
      </c>
      <c r="P4">
        <v>114.848</v>
      </c>
      <c r="Q4">
        <v>0</v>
      </c>
      <c r="R4">
        <v>14.306800000000001</v>
      </c>
      <c r="S4">
        <v>15.582000000000001</v>
      </c>
      <c r="T4">
        <v>0</v>
      </c>
      <c r="U4">
        <v>279.18</v>
      </c>
      <c r="V4">
        <v>6.1230320000000003</v>
      </c>
      <c r="W4">
        <v>34.164499999999997</v>
      </c>
      <c r="X4">
        <v>81.087699999999998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53.518799999999999</v>
      </c>
      <c r="AL4">
        <v>11.62</v>
      </c>
      <c r="AM4">
        <v>0</v>
      </c>
      <c r="AN4">
        <v>0.66061999999999999</v>
      </c>
      <c r="AO4">
        <v>4.9980000000000002</v>
      </c>
      <c r="AP4">
        <v>5.7645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78.850026</v>
      </c>
      <c r="BA4">
        <f t="shared" ref="BA4:BA67" si="1">SUM(B4:AZ4)</f>
        <v>1452.8165129999998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0.59</v>
      </c>
      <c r="BJ4">
        <v>1.02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2.1800000000000002</v>
      </c>
      <c r="BS4">
        <v>1.64</v>
      </c>
      <c r="BT4">
        <v>2.8932340000000001</v>
      </c>
      <c r="BU4">
        <v>1.3481259999999999</v>
      </c>
      <c r="BV4">
        <v>1.9688000000000001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0.340505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78.850026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297.1662</v>
      </c>
      <c r="L5">
        <v>0</v>
      </c>
      <c r="M5">
        <v>47.195999999999998</v>
      </c>
      <c r="N5">
        <v>120.65625</v>
      </c>
      <c r="O5">
        <v>126.47812500000001</v>
      </c>
      <c r="P5">
        <v>114.848</v>
      </c>
      <c r="Q5">
        <v>0</v>
      </c>
      <c r="R5">
        <v>14.306800000000001</v>
      </c>
      <c r="S5">
        <v>15.582000000000001</v>
      </c>
      <c r="T5">
        <v>0</v>
      </c>
      <c r="U5">
        <v>279.18</v>
      </c>
      <c r="V5">
        <v>6.1230320000000003</v>
      </c>
      <c r="W5">
        <v>34.164499999999997</v>
      </c>
      <c r="X5">
        <v>81.087699999999998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53.518799999999999</v>
      </c>
      <c r="AL5">
        <v>11.62</v>
      </c>
      <c r="AM5">
        <v>0</v>
      </c>
      <c r="AN5">
        <v>0.66061999999999999</v>
      </c>
      <c r="AO5">
        <v>4.9980000000000002</v>
      </c>
      <c r="AP5">
        <v>5.7645</v>
      </c>
      <c r="AQ5">
        <v>0</v>
      </c>
      <c r="AR5">
        <v>39.744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78.850026</v>
      </c>
      <c r="BA5">
        <f t="shared" si="1"/>
        <v>1452.8165129999998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0.59</v>
      </c>
      <c r="BJ5">
        <v>1.02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2.1800000000000002</v>
      </c>
      <c r="BS5">
        <v>1.64</v>
      </c>
      <c r="BT5">
        <v>2.8932340000000001</v>
      </c>
      <c r="BU5">
        <v>1.3481259999999999</v>
      </c>
      <c r="BV5">
        <v>1.9688000000000001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0.340505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78.850026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297.1662</v>
      </c>
      <c r="L6">
        <v>0</v>
      </c>
      <c r="M6">
        <v>47.195999999999998</v>
      </c>
      <c r="N6">
        <v>120.65625</v>
      </c>
      <c r="O6">
        <v>126.47812500000001</v>
      </c>
      <c r="P6">
        <v>114.848</v>
      </c>
      <c r="Q6">
        <v>0</v>
      </c>
      <c r="R6">
        <v>14.306800000000001</v>
      </c>
      <c r="S6">
        <v>15.582000000000001</v>
      </c>
      <c r="T6">
        <v>0</v>
      </c>
      <c r="U6">
        <v>279.18</v>
      </c>
      <c r="V6">
        <v>6.1230320000000003</v>
      </c>
      <c r="W6">
        <v>34.164499999999997</v>
      </c>
      <c r="X6">
        <v>81.087699999999998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53.518799999999999</v>
      </c>
      <c r="AL6">
        <v>11.62</v>
      </c>
      <c r="AM6">
        <v>0</v>
      </c>
      <c r="AN6">
        <v>0.66061999999999999</v>
      </c>
      <c r="AO6">
        <v>4.9980000000000002</v>
      </c>
      <c r="AP6">
        <v>5.7645</v>
      </c>
      <c r="AQ6">
        <v>0</v>
      </c>
      <c r="AR6">
        <v>11.04</v>
      </c>
      <c r="AS6">
        <v>24.617159999999998</v>
      </c>
      <c r="AT6">
        <v>14.100645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78.850026</v>
      </c>
      <c r="BA6">
        <f t="shared" si="1"/>
        <v>1423.2163579999999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0.59</v>
      </c>
      <c r="BJ6">
        <v>1.02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2.1800000000000002</v>
      </c>
      <c r="BS6">
        <v>1.64</v>
      </c>
      <c r="BT6">
        <v>2.8932340000000001</v>
      </c>
      <c r="BU6">
        <v>1.3481259999999999</v>
      </c>
      <c r="BV6">
        <v>1.9688000000000001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0.340505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78.850026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287.58</v>
      </c>
      <c r="L7">
        <v>0</v>
      </c>
      <c r="M7">
        <v>47.195999999999998</v>
      </c>
      <c r="N7">
        <v>120.65625</v>
      </c>
      <c r="O7">
        <v>126.47812500000001</v>
      </c>
      <c r="P7">
        <v>111.0026</v>
      </c>
      <c r="Q7">
        <v>0</v>
      </c>
      <c r="R7">
        <v>14.306800000000001</v>
      </c>
      <c r="S7">
        <v>15.582000000000001</v>
      </c>
      <c r="T7">
        <v>0</v>
      </c>
      <c r="U7">
        <v>279.18</v>
      </c>
      <c r="V7">
        <v>6.1230320000000003</v>
      </c>
      <c r="W7">
        <v>27.378900000000002</v>
      </c>
      <c r="X7">
        <v>81.087699999999998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0</v>
      </c>
      <c r="AF7">
        <v>9.0630000000000006</v>
      </c>
      <c r="AG7">
        <v>42.822000000000003</v>
      </c>
      <c r="AH7">
        <v>0</v>
      </c>
      <c r="AI7">
        <v>0</v>
      </c>
      <c r="AJ7">
        <v>0</v>
      </c>
      <c r="AK7">
        <v>53.518799999999999</v>
      </c>
      <c r="AL7">
        <v>11.62</v>
      </c>
      <c r="AM7">
        <v>0</v>
      </c>
      <c r="AN7">
        <v>0.66061999999999999</v>
      </c>
      <c r="AO7">
        <v>4.9980000000000002</v>
      </c>
      <c r="AP7">
        <v>5.7645</v>
      </c>
      <c r="AQ7">
        <v>0</v>
      </c>
      <c r="AR7">
        <v>11.04</v>
      </c>
      <c r="AS7">
        <v>24.617159999999998</v>
      </c>
      <c r="AT7">
        <v>11.585198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78.850026</v>
      </c>
      <c r="BA7">
        <f t="shared" si="1"/>
        <v>1386.0407110000001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0.59</v>
      </c>
      <c r="BJ7">
        <v>1.02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2.1800000000000002</v>
      </c>
      <c r="BS7">
        <v>1.64</v>
      </c>
      <c r="BT7">
        <v>2.8932340000000001</v>
      </c>
      <c r="BU7">
        <v>1.3481259999999999</v>
      </c>
      <c r="BV7">
        <v>1.9688000000000001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0.340505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78.850026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287.58</v>
      </c>
      <c r="L8">
        <v>0</v>
      </c>
      <c r="M8">
        <v>47.195999999999998</v>
      </c>
      <c r="N8">
        <v>120.65625</v>
      </c>
      <c r="O8">
        <v>126.47812500000001</v>
      </c>
      <c r="P8">
        <v>111.0026</v>
      </c>
      <c r="Q8">
        <v>0</v>
      </c>
      <c r="R8">
        <v>14.306800000000001</v>
      </c>
      <c r="S8">
        <v>15.582000000000001</v>
      </c>
      <c r="T8">
        <v>0</v>
      </c>
      <c r="U8">
        <v>279.18</v>
      </c>
      <c r="V8">
        <v>6.1230320000000003</v>
      </c>
      <c r="W8">
        <v>27.378900000000002</v>
      </c>
      <c r="X8">
        <v>81.087699999999998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0</v>
      </c>
      <c r="AF8">
        <v>9.0630000000000006</v>
      </c>
      <c r="AG8">
        <v>42.822000000000003</v>
      </c>
      <c r="AH8">
        <v>0</v>
      </c>
      <c r="AI8">
        <v>0</v>
      </c>
      <c r="AJ8">
        <v>0</v>
      </c>
      <c r="AK8">
        <v>53.518799999999999</v>
      </c>
      <c r="AL8">
        <v>11.62</v>
      </c>
      <c r="AM8">
        <v>0</v>
      </c>
      <c r="AN8">
        <v>0.66061999999999999</v>
      </c>
      <c r="AO8">
        <v>4.9980000000000002</v>
      </c>
      <c r="AP8">
        <v>5.7645</v>
      </c>
      <c r="AQ8">
        <v>0</v>
      </c>
      <c r="AR8">
        <v>11.04</v>
      </c>
      <c r="AS8">
        <v>15.87336</v>
      </c>
      <c r="AT8">
        <v>11.016923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78.850026</v>
      </c>
      <c r="BA8">
        <f t="shared" si="1"/>
        <v>1376.7286360000001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0.59</v>
      </c>
      <c r="BJ8">
        <v>1.02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2.1800000000000002</v>
      </c>
      <c r="BS8">
        <v>1.64</v>
      </c>
      <c r="BT8">
        <v>2.8932340000000001</v>
      </c>
      <c r="BU8">
        <v>1.3481259999999999</v>
      </c>
      <c r="BV8">
        <v>1.9688000000000001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0.340505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78.850026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</v>
      </c>
      <c r="L9">
        <v>0</v>
      </c>
      <c r="M9">
        <v>47.195999999999998</v>
      </c>
      <c r="N9">
        <v>120.65625</v>
      </c>
      <c r="O9">
        <v>126.47812500000001</v>
      </c>
      <c r="P9">
        <v>111.0026</v>
      </c>
      <c r="Q9">
        <v>0</v>
      </c>
      <c r="R9">
        <v>14.306800000000001</v>
      </c>
      <c r="S9">
        <v>15.582000000000001</v>
      </c>
      <c r="T9">
        <v>0</v>
      </c>
      <c r="U9">
        <v>279.18</v>
      </c>
      <c r="V9">
        <v>6.1230320000000003</v>
      </c>
      <c r="W9">
        <v>27.378900000000002</v>
      </c>
      <c r="X9">
        <v>81.087699999999998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0</v>
      </c>
      <c r="AF9">
        <v>9.0630000000000006</v>
      </c>
      <c r="AG9">
        <v>42.822000000000003</v>
      </c>
      <c r="AH9">
        <v>0</v>
      </c>
      <c r="AI9">
        <v>0</v>
      </c>
      <c r="AJ9">
        <v>0</v>
      </c>
      <c r="AK9">
        <v>53.518799999999999</v>
      </c>
      <c r="AL9">
        <v>11.62</v>
      </c>
      <c r="AM9">
        <v>0</v>
      </c>
      <c r="AN9">
        <v>0.66061999999999999</v>
      </c>
      <c r="AO9">
        <v>4.9980000000000002</v>
      </c>
      <c r="AP9">
        <v>5.7645</v>
      </c>
      <c r="AQ9">
        <v>0</v>
      </c>
      <c r="AR9">
        <v>11.04</v>
      </c>
      <c r="AS9">
        <v>15.87336</v>
      </c>
      <c r="AT9">
        <v>5.8785210000000001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78.850026</v>
      </c>
      <c r="BA9">
        <f t="shared" si="1"/>
        <v>1342.4564340000002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0.59</v>
      </c>
      <c r="BJ9">
        <v>1.02</v>
      </c>
      <c r="BK9">
        <v>1.24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2.1800000000000002</v>
      </c>
      <c r="BS9">
        <v>1.64</v>
      </c>
      <c r="BT9">
        <v>2.8932340000000001</v>
      </c>
      <c r="BU9">
        <v>1.3481259999999999</v>
      </c>
      <c r="BV9">
        <v>1.9688000000000001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0.340505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78.850026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</v>
      </c>
      <c r="L10">
        <v>0</v>
      </c>
      <c r="M10">
        <v>47.195999999999998</v>
      </c>
      <c r="N10">
        <v>120.65625</v>
      </c>
      <c r="O10">
        <v>126.47812500000001</v>
      </c>
      <c r="P10">
        <v>111.0026</v>
      </c>
      <c r="Q10">
        <v>0</v>
      </c>
      <c r="R10">
        <v>14.306800000000001</v>
      </c>
      <c r="S10">
        <v>15.582000000000001</v>
      </c>
      <c r="T10">
        <v>0</v>
      </c>
      <c r="U10">
        <v>279.18</v>
      </c>
      <c r="V10">
        <v>6.1230320000000003</v>
      </c>
      <c r="W10">
        <v>27.378900000000002</v>
      </c>
      <c r="X10">
        <v>81.087699999999998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42.822000000000003</v>
      </c>
      <c r="AH10">
        <v>0</v>
      </c>
      <c r="AI10">
        <v>0</v>
      </c>
      <c r="AJ10">
        <v>0</v>
      </c>
      <c r="AK10">
        <v>53.518799999999999</v>
      </c>
      <c r="AL10">
        <v>11.62</v>
      </c>
      <c r="AM10">
        <v>0</v>
      </c>
      <c r="AN10">
        <v>0.66061999999999999</v>
      </c>
      <c r="AO10">
        <v>4.9980000000000002</v>
      </c>
      <c r="AP10">
        <v>5.7645</v>
      </c>
      <c r="AQ10">
        <v>0</v>
      </c>
      <c r="AR10">
        <v>11.04</v>
      </c>
      <c r="AS10">
        <v>15.87336</v>
      </c>
      <c r="AT10">
        <v>10.221721000000001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78.850026</v>
      </c>
      <c r="BA10">
        <f t="shared" si="1"/>
        <v>1339.799634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0.59</v>
      </c>
      <c r="BJ10">
        <v>1.02</v>
      </c>
      <c r="BK10">
        <v>1.24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2.1800000000000002</v>
      </c>
      <c r="BS10">
        <v>1.64</v>
      </c>
      <c r="BT10">
        <v>2.8932340000000001</v>
      </c>
      <c r="BU10">
        <v>1.3481259999999999</v>
      </c>
      <c r="BV10">
        <v>1.9688000000000001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0.340505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78.850026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251</v>
      </c>
      <c r="L11">
        <v>0</v>
      </c>
      <c r="M11">
        <v>47.195999999999998</v>
      </c>
      <c r="N11">
        <v>120.65625</v>
      </c>
      <c r="O11">
        <v>126.47812500000001</v>
      </c>
      <c r="P11">
        <v>111.0026</v>
      </c>
      <c r="Q11">
        <v>0</v>
      </c>
      <c r="R11">
        <v>14.306800000000001</v>
      </c>
      <c r="S11">
        <v>15.582000000000001</v>
      </c>
      <c r="T11">
        <v>0</v>
      </c>
      <c r="U11">
        <v>279.18</v>
      </c>
      <c r="V11">
        <v>8.9630320000000001</v>
      </c>
      <c r="W11">
        <v>27.378900000000002</v>
      </c>
      <c r="X11">
        <v>63.614699999999999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42.822000000000003</v>
      </c>
      <c r="AH11">
        <v>0</v>
      </c>
      <c r="AI11">
        <v>0</v>
      </c>
      <c r="AJ11">
        <v>0</v>
      </c>
      <c r="AK11">
        <v>53.518799999999999</v>
      </c>
      <c r="AL11">
        <v>11.62</v>
      </c>
      <c r="AM11">
        <v>0</v>
      </c>
      <c r="AN11">
        <v>0.66061999999999999</v>
      </c>
      <c r="AO11">
        <v>4.9980000000000002</v>
      </c>
      <c r="AP11">
        <v>5.7645</v>
      </c>
      <c r="AQ11">
        <v>0</v>
      </c>
      <c r="AR11">
        <v>11.04</v>
      </c>
      <c r="AS11">
        <v>15.87336</v>
      </c>
      <c r="AT11">
        <v>10.530103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78.840025999999995</v>
      </c>
      <c r="BA11">
        <f t="shared" si="1"/>
        <v>1318.4650160000003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1.02</v>
      </c>
      <c r="BK11">
        <v>1.24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2.1800000000000002</v>
      </c>
      <c r="BS11">
        <v>1.64</v>
      </c>
      <c r="BT11">
        <v>2.8932340000000001</v>
      </c>
      <c r="BU11">
        <v>1.3481259999999999</v>
      </c>
      <c r="BV11">
        <v>1.9688000000000001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0.340505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78.840025999999995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242</v>
      </c>
      <c r="L12">
        <v>0</v>
      </c>
      <c r="M12">
        <v>47.195999999999998</v>
      </c>
      <c r="N12">
        <v>120.65625</v>
      </c>
      <c r="O12">
        <v>126.47812500000001</v>
      </c>
      <c r="P12">
        <v>111.0026</v>
      </c>
      <c r="Q12">
        <v>0</v>
      </c>
      <c r="R12">
        <v>14.306800000000001</v>
      </c>
      <c r="S12">
        <v>15.582000000000001</v>
      </c>
      <c r="T12">
        <v>0</v>
      </c>
      <c r="U12">
        <v>279.18</v>
      </c>
      <c r="V12">
        <v>8.9630320000000001</v>
      </c>
      <c r="W12">
        <v>27.378900000000002</v>
      </c>
      <c r="X12">
        <v>63.614699999999999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42.822000000000003</v>
      </c>
      <c r="AH12">
        <v>0</v>
      </c>
      <c r="AI12">
        <v>0</v>
      </c>
      <c r="AJ12">
        <v>0</v>
      </c>
      <c r="AK12">
        <v>53.518799999999999</v>
      </c>
      <c r="AL12">
        <v>11.62</v>
      </c>
      <c r="AM12">
        <v>0</v>
      </c>
      <c r="AN12">
        <v>0.66061999999999999</v>
      </c>
      <c r="AO12">
        <v>4.9980000000000002</v>
      </c>
      <c r="AP12">
        <v>5.7645</v>
      </c>
      <c r="AQ12">
        <v>0</v>
      </c>
      <c r="AR12">
        <v>11.04</v>
      </c>
      <c r="AS12">
        <v>15.87336</v>
      </c>
      <c r="AT12">
        <v>14.345649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78.840025999999995</v>
      </c>
      <c r="BA12">
        <f t="shared" si="1"/>
        <v>1313.2805620000004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1.02</v>
      </c>
      <c r="BK12">
        <v>1.24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2.1800000000000002</v>
      </c>
      <c r="BS12">
        <v>1.64</v>
      </c>
      <c r="BT12">
        <v>2.8932340000000001</v>
      </c>
      <c r="BU12">
        <v>1.3481259999999999</v>
      </c>
      <c r="BV12">
        <v>1.9688000000000001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0.340505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78.840025999999995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234</v>
      </c>
      <c r="L13">
        <v>0</v>
      </c>
      <c r="M13">
        <v>47.195999999999998</v>
      </c>
      <c r="N13">
        <v>120.65625</v>
      </c>
      <c r="O13">
        <v>126.47812500000001</v>
      </c>
      <c r="P13">
        <v>111.0026</v>
      </c>
      <c r="Q13">
        <v>0</v>
      </c>
      <c r="R13">
        <v>14.306800000000001</v>
      </c>
      <c r="S13">
        <v>15.582000000000001</v>
      </c>
      <c r="T13">
        <v>0</v>
      </c>
      <c r="U13">
        <v>279.18</v>
      </c>
      <c r="V13">
        <v>8.9630320000000001</v>
      </c>
      <c r="W13">
        <v>27.378900000000002</v>
      </c>
      <c r="X13">
        <v>63.614699999999999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42.822000000000003</v>
      </c>
      <c r="AH13">
        <v>0</v>
      </c>
      <c r="AI13">
        <v>0</v>
      </c>
      <c r="AJ13">
        <v>0</v>
      </c>
      <c r="AK13">
        <v>53.518799999999999</v>
      </c>
      <c r="AL13">
        <v>11.62</v>
      </c>
      <c r="AM13">
        <v>0</v>
      </c>
      <c r="AN13">
        <v>0.66061999999999999</v>
      </c>
      <c r="AO13">
        <v>4.9980000000000002</v>
      </c>
      <c r="AP13">
        <v>5.7645</v>
      </c>
      <c r="AQ13">
        <v>0</v>
      </c>
      <c r="AR13">
        <v>11.04</v>
      </c>
      <c r="AS13">
        <v>15.87336</v>
      </c>
      <c r="AT13">
        <v>12.720685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78.800025999999988</v>
      </c>
      <c r="BA13">
        <f t="shared" si="1"/>
        <v>1303.6155980000001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0.98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2.1800000000000002</v>
      </c>
      <c r="BS13">
        <v>1.64</v>
      </c>
      <c r="BT13">
        <v>2.8932340000000001</v>
      </c>
      <c r="BU13">
        <v>1.3481259999999999</v>
      </c>
      <c r="BV13">
        <v>1.9688000000000001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0.340505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78.800025999999988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229</v>
      </c>
      <c r="L14">
        <v>0</v>
      </c>
      <c r="M14">
        <v>47.195999999999998</v>
      </c>
      <c r="N14">
        <v>120.65625</v>
      </c>
      <c r="O14">
        <v>126.47812500000001</v>
      </c>
      <c r="P14">
        <v>111.0026</v>
      </c>
      <c r="Q14">
        <v>0</v>
      </c>
      <c r="R14">
        <v>14.306800000000001</v>
      </c>
      <c r="S14">
        <v>15.582000000000001</v>
      </c>
      <c r="T14">
        <v>0</v>
      </c>
      <c r="U14">
        <v>279.18</v>
      </c>
      <c r="V14">
        <v>8.9630320000000001</v>
      </c>
      <c r="W14">
        <v>27.378900000000002</v>
      </c>
      <c r="X14">
        <v>63.614699999999999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42.822000000000003</v>
      </c>
      <c r="AH14">
        <v>0</v>
      </c>
      <c r="AI14">
        <v>0</v>
      </c>
      <c r="AJ14">
        <v>0</v>
      </c>
      <c r="AK14">
        <v>53.518799999999999</v>
      </c>
      <c r="AL14">
        <v>11.62</v>
      </c>
      <c r="AM14">
        <v>0</v>
      </c>
      <c r="AN14">
        <v>0.66061999999999999</v>
      </c>
      <c r="AO14">
        <v>4.9980000000000002</v>
      </c>
      <c r="AP14">
        <v>5.7645</v>
      </c>
      <c r="AQ14">
        <v>0</v>
      </c>
      <c r="AR14">
        <v>11.04</v>
      </c>
      <c r="AS14">
        <v>15.87336</v>
      </c>
      <c r="AT14">
        <v>13.71942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78.800025999999988</v>
      </c>
      <c r="BA14">
        <f t="shared" si="1"/>
        <v>1299.614333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0.98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2.1800000000000002</v>
      </c>
      <c r="BS14">
        <v>1.64</v>
      </c>
      <c r="BT14">
        <v>2.8932340000000001</v>
      </c>
      <c r="BU14">
        <v>1.3481259999999999</v>
      </c>
      <c r="BV14">
        <v>1.9688000000000001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0.340505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78.800025999999988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234</v>
      </c>
      <c r="L15">
        <v>0</v>
      </c>
      <c r="M15">
        <v>47.195999999999998</v>
      </c>
      <c r="N15">
        <v>120.65625</v>
      </c>
      <c r="O15">
        <v>126.47812500000001</v>
      </c>
      <c r="P15">
        <v>111.0026</v>
      </c>
      <c r="Q15">
        <v>0</v>
      </c>
      <c r="R15">
        <v>14.306800000000001</v>
      </c>
      <c r="S15">
        <v>15.582000000000001</v>
      </c>
      <c r="T15">
        <v>0</v>
      </c>
      <c r="U15">
        <v>279.18</v>
      </c>
      <c r="V15">
        <v>8.9630320000000001</v>
      </c>
      <c r="W15">
        <v>27.378900000000002</v>
      </c>
      <c r="X15">
        <v>63.614699999999999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42.822000000000003</v>
      </c>
      <c r="AH15">
        <v>0</v>
      </c>
      <c r="AI15">
        <v>0</v>
      </c>
      <c r="AJ15">
        <v>0</v>
      </c>
      <c r="AK15">
        <v>53.518799999999999</v>
      </c>
      <c r="AL15">
        <v>11.62</v>
      </c>
      <c r="AM15">
        <v>0</v>
      </c>
      <c r="AN15">
        <v>0.66061999999999999</v>
      </c>
      <c r="AO15">
        <v>4.9980000000000002</v>
      </c>
      <c r="AP15">
        <v>5.7645</v>
      </c>
      <c r="AQ15">
        <v>0</v>
      </c>
      <c r="AR15">
        <v>39.744</v>
      </c>
      <c r="AS15">
        <v>24.617159999999998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78.800025999999988</v>
      </c>
      <c r="BA15">
        <f t="shared" si="1"/>
        <v>1336.3143130000003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0.98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2.1800000000000002</v>
      </c>
      <c r="BS15">
        <v>1.64</v>
      </c>
      <c r="BT15">
        <v>2.8932340000000001</v>
      </c>
      <c r="BU15">
        <v>1.3481259999999999</v>
      </c>
      <c r="BV15">
        <v>1.9688000000000001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3.55905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0.340505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78.800025999999988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232</v>
      </c>
      <c r="L16">
        <v>0</v>
      </c>
      <c r="M16">
        <v>47.195999999999998</v>
      </c>
      <c r="N16">
        <v>120.65625</v>
      </c>
      <c r="O16">
        <v>126.47812500000001</v>
      </c>
      <c r="P16">
        <v>111.0026</v>
      </c>
      <c r="Q16">
        <v>0</v>
      </c>
      <c r="R16">
        <v>14.306800000000001</v>
      </c>
      <c r="S16">
        <v>15.582000000000001</v>
      </c>
      <c r="T16">
        <v>0</v>
      </c>
      <c r="U16">
        <v>279.18</v>
      </c>
      <c r="V16">
        <v>8.9630320000000001</v>
      </c>
      <c r="W16">
        <v>27.378900000000002</v>
      </c>
      <c r="X16">
        <v>63.614699999999999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42.822000000000003</v>
      </c>
      <c r="AH16">
        <v>0</v>
      </c>
      <c r="AI16">
        <v>0</v>
      </c>
      <c r="AJ16">
        <v>0</v>
      </c>
      <c r="AK16">
        <v>53.518799999999999</v>
      </c>
      <c r="AL16">
        <v>11.62</v>
      </c>
      <c r="AM16">
        <v>0</v>
      </c>
      <c r="AN16">
        <v>0.66061999999999999</v>
      </c>
      <c r="AO16">
        <v>4.9980000000000002</v>
      </c>
      <c r="AP16">
        <v>5.7645</v>
      </c>
      <c r="AQ16">
        <v>0</v>
      </c>
      <c r="AR16">
        <v>39.744</v>
      </c>
      <c r="AS16">
        <v>24.617159999999998</v>
      </c>
      <c r="AT16">
        <v>12.322870999999999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78.800025999999988</v>
      </c>
      <c r="BA16">
        <f t="shared" si="1"/>
        <v>1331.6403840000005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0.98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2.1800000000000002</v>
      </c>
      <c r="BS16">
        <v>1.64</v>
      </c>
      <c r="BT16">
        <v>2.8932340000000001</v>
      </c>
      <c r="BU16">
        <v>1.3481259999999999</v>
      </c>
      <c r="BV16">
        <v>1.9688000000000001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3.55905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0.340505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78.800025999999988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235</v>
      </c>
      <c r="L17">
        <v>0</v>
      </c>
      <c r="M17">
        <v>47.195999999999998</v>
      </c>
      <c r="N17">
        <v>120.65625</v>
      </c>
      <c r="O17">
        <v>126.47812500000001</v>
      </c>
      <c r="P17">
        <v>111.0026</v>
      </c>
      <c r="Q17">
        <v>0</v>
      </c>
      <c r="R17">
        <v>14.306800000000001</v>
      </c>
      <c r="S17">
        <v>15.582000000000001</v>
      </c>
      <c r="T17">
        <v>0</v>
      </c>
      <c r="U17">
        <v>279.18</v>
      </c>
      <c r="V17">
        <v>8.9630320000000001</v>
      </c>
      <c r="W17">
        <v>27.378900000000002</v>
      </c>
      <c r="X17">
        <v>63.614699999999999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42.822000000000003</v>
      </c>
      <c r="AH17">
        <v>0</v>
      </c>
      <c r="AI17">
        <v>0</v>
      </c>
      <c r="AJ17">
        <v>0</v>
      </c>
      <c r="AK17">
        <v>53.518799999999999</v>
      </c>
      <c r="AL17">
        <v>11.62</v>
      </c>
      <c r="AM17">
        <v>0</v>
      </c>
      <c r="AN17">
        <v>0.66061999999999999</v>
      </c>
      <c r="AO17">
        <v>4.9980000000000002</v>
      </c>
      <c r="AP17">
        <v>5.7645</v>
      </c>
      <c r="AQ17">
        <v>0</v>
      </c>
      <c r="AR17">
        <v>11.04</v>
      </c>
      <c r="AS17">
        <v>15.87336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78.800025999999988</v>
      </c>
      <c r="BA17">
        <f t="shared" si="1"/>
        <v>1299.8665130000004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0.98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2.1800000000000002</v>
      </c>
      <c r="BS17">
        <v>1.64</v>
      </c>
      <c r="BT17">
        <v>2.8932340000000001</v>
      </c>
      <c r="BU17">
        <v>1.3481259999999999</v>
      </c>
      <c r="BV17">
        <v>1.9688000000000001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3.55905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0.340505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78.800025999999988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252</v>
      </c>
      <c r="L18">
        <v>0</v>
      </c>
      <c r="M18">
        <v>47.195999999999998</v>
      </c>
      <c r="N18">
        <v>120.65625</v>
      </c>
      <c r="O18">
        <v>126.47812500000001</v>
      </c>
      <c r="P18">
        <v>111.0026</v>
      </c>
      <c r="Q18">
        <v>0</v>
      </c>
      <c r="R18">
        <v>14.306800000000001</v>
      </c>
      <c r="S18">
        <v>15.582000000000001</v>
      </c>
      <c r="T18">
        <v>0</v>
      </c>
      <c r="U18">
        <v>279.18</v>
      </c>
      <c r="V18">
        <v>8.9630320000000001</v>
      </c>
      <c r="W18">
        <v>27.378900000000002</v>
      </c>
      <c r="X18">
        <v>63.614699999999999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42.822000000000003</v>
      </c>
      <c r="AH18">
        <v>0</v>
      </c>
      <c r="AI18">
        <v>0</v>
      </c>
      <c r="AJ18">
        <v>0</v>
      </c>
      <c r="AK18">
        <v>53.518799999999999</v>
      </c>
      <c r="AL18">
        <v>11.62</v>
      </c>
      <c r="AM18">
        <v>0</v>
      </c>
      <c r="AN18">
        <v>0.66061999999999999</v>
      </c>
      <c r="AO18">
        <v>4.9980000000000002</v>
      </c>
      <c r="AP18">
        <v>5.7645</v>
      </c>
      <c r="AQ18">
        <v>0</v>
      </c>
      <c r="AR18">
        <v>11.04</v>
      </c>
      <c r="AS18">
        <v>15.87336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78.800025999999988</v>
      </c>
      <c r="BA18">
        <f t="shared" si="1"/>
        <v>1316.8665130000004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0.98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2.1800000000000002</v>
      </c>
      <c r="BS18">
        <v>1.64</v>
      </c>
      <c r="BT18">
        <v>2.8932340000000001</v>
      </c>
      <c r="BU18">
        <v>1.3481259999999999</v>
      </c>
      <c r="BV18">
        <v>1.9688000000000001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3.55905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0.340505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78.800025999999988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</v>
      </c>
      <c r="L19">
        <v>0</v>
      </c>
      <c r="M19">
        <v>47.195999999999998</v>
      </c>
      <c r="N19">
        <v>120.65625</v>
      </c>
      <c r="O19">
        <v>126.47812500000001</v>
      </c>
      <c r="P19">
        <v>111.0026</v>
      </c>
      <c r="Q19">
        <v>0</v>
      </c>
      <c r="R19">
        <v>14.306800000000001</v>
      </c>
      <c r="S19">
        <v>15.582000000000001</v>
      </c>
      <c r="T19">
        <v>0</v>
      </c>
      <c r="U19">
        <v>279.18</v>
      </c>
      <c r="V19">
        <v>8.9630320000000001</v>
      </c>
      <c r="W19">
        <v>27.378900000000002</v>
      </c>
      <c r="X19">
        <v>63.614699999999999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9.0630000000000006</v>
      </c>
      <c r="AG19">
        <v>42.822000000000003</v>
      </c>
      <c r="AH19">
        <v>0</v>
      </c>
      <c r="AI19">
        <v>0</v>
      </c>
      <c r="AJ19">
        <v>0</v>
      </c>
      <c r="AK19">
        <v>53.518799999999999</v>
      </c>
      <c r="AL19">
        <v>11.62</v>
      </c>
      <c r="AM19">
        <v>0</v>
      </c>
      <c r="AN19">
        <v>0.66061999999999999</v>
      </c>
      <c r="AO19">
        <v>4.9980000000000002</v>
      </c>
      <c r="AP19">
        <v>5.7645</v>
      </c>
      <c r="AQ19">
        <v>0</v>
      </c>
      <c r="AR19">
        <v>11.04</v>
      </c>
      <c r="AS19">
        <v>15.87336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78.800025999999988</v>
      </c>
      <c r="BA19">
        <f t="shared" si="1"/>
        <v>1332.8665130000004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0.98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2.1800000000000002</v>
      </c>
      <c r="BS19">
        <v>1.64</v>
      </c>
      <c r="BT19">
        <v>2.8932340000000001</v>
      </c>
      <c r="BU19">
        <v>1.3481259999999999</v>
      </c>
      <c r="BV19">
        <v>1.9688000000000001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3.55905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0.340505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78.800025999999988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</v>
      </c>
      <c r="L20">
        <v>0</v>
      </c>
      <c r="M20">
        <v>47.195999999999998</v>
      </c>
      <c r="N20">
        <v>120.65625</v>
      </c>
      <c r="O20">
        <v>126.47812500000001</v>
      </c>
      <c r="P20">
        <v>111.0026</v>
      </c>
      <c r="Q20">
        <v>0</v>
      </c>
      <c r="R20">
        <v>14.306800000000001</v>
      </c>
      <c r="S20">
        <v>15.582000000000001</v>
      </c>
      <c r="T20">
        <v>0</v>
      </c>
      <c r="U20">
        <v>279.18</v>
      </c>
      <c r="V20">
        <v>8.9630320000000001</v>
      </c>
      <c r="W20">
        <v>27.378900000000002</v>
      </c>
      <c r="X20">
        <v>63.614699999999999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9.0630000000000006</v>
      </c>
      <c r="AG20">
        <v>42.822000000000003</v>
      </c>
      <c r="AH20">
        <v>0</v>
      </c>
      <c r="AI20">
        <v>0</v>
      </c>
      <c r="AJ20">
        <v>0</v>
      </c>
      <c r="AK20">
        <v>53.518799999999999</v>
      </c>
      <c r="AL20">
        <v>11.62</v>
      </c>
      <c r="AM20">
        <v>0</v>
      </c>
      <c r="AN20">
        <v>0.66061999999999999</v>
      </c>
      <c r="AO20">
        <v>4.9980000000000002</v>
      </c>
      <c r="AP20">
        <v>5.7645</v>
      </c>
      <c r="AQ20">
        <v>0</v>
      </c>
      <c r="AR20">
        <v>11.04</v>
      </c>
      <c r="AS20">
        <v>15.87336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78.800025999999988</v>
      </c>
      <c r="BA20">
        <f t="shared" si="1"/>
        <v>1345.8665130000004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0.98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2.1800000000000002</v>
      </c>
      <c r="BS20">
        <v>1.64</v>
      </c>
      <c r="BT20">
        <v>2.8932340000000001</v>
      </c>
      <c r="BU20">
        <v>1.3481259999999999</v>
      </c>
      <c r="BV20">
        <v>1.9688000000000001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3.55905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0.340505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78.800025999999988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297.1662</v>
      </c>
      <c r="L21">
        <v>0</v>
      </c>
      <c r="M21">
        <v>47.195999999999998</v>
      </c>
      <c r="N21">
        <v>120.65625</v>
      </c>
      <c r="O21">
        <v>126.47812500000001</v>
      </c>
      <c r="P21">
        <v>111.0026</v>
      </c>
      <c r="Q21">
        <v>0</v>
      </c>
      <c r="R21">
        <v>14.306800000000001</v>
      </c>
      <c r="S21">
        <v>15.582000000000001</v>
      </c>
      <c r="T21">
        <v>0</v>
      </c>
      <c r="U21">
        <v>279.18</v>
      </c>
      <c r="V21">
        <v>8.9630320000000001</v>
      </c>
      <c r="W21">
        <v>34.164499999999997</v>
      </c>
      <c r="X21">
        <v>66.211600000000004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9.0630000000000006</v>
      </c>
      <c r="AG21">
        <v>42.822000000000003</v>
      </c>
      <c r="AH21">
        <v>0</v>
      </c>
      <c r="AI21">
        <v>0</v>
      </c>
      <c r="AJ21">
        <v>0</v>
      </c>
      <c r="AK21">
        <v>53.518799999999999</v>
      </c>
      <c r="AL21">
        <v>11.62</v>
      </c>
      <c r="AM21">
        <v>0</v>
      </c>
      <c r="AN21">
        <v>0.66061999999999999</v>
      </c>
      <c r="AO21">
        <v>4.1159999999999997</v>
      </c>
      <c r="AP21">
        <v>11.529</v>
      </c>
      <c r="AQ21">
        <v>0</v>
      </c>
      <c r="AR21">
        <v>11.04</v>
      </c>
      <c r="AS21">
        <v>15.87336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78.800025999999988</v>
      </c>
      <c r="BA21">
        <f t="shared" si="1"/>
        <v>1376.2977130000002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0.98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2.1800000000000002</v>
      </c>
      <c r="BS21">
        <v>1.64</v>
      </c>
      <c r="BT21">
        <v>2.8932340000000001</v>
      </c>
      <c r="BU21">
        <v>1.3481259999999999</v>
      </c>
      <c r="BV21">
        <v>1.9688000000000001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3.55905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0.340505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78.800025999999988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297.1662</v>
      </c>
      <c r="L22">
        <v>0</v>
      </c>
      <c r="M22">
        <v>47.195999999999998</v>
      </c>
      <c r="N22">
        <v>120.65625</v>
      </c>
      <c r="O22">
        <v>126.47812500000001</v>
      </c>
      <c r="P22">
        <v>111.0026</v>
      </c>
      <c r="Q22">
        <v>0</v>
      </c>
      <c r="R22">
        <v>14.306800000000001</v>
      </c>
      <c r="S22">
        <v>15.582000000000001</v>
      </c>
      <c r="T22">
        <v>0</v>
      </c>
      <c r="U22">
        <v>279.18</v>
      </c>
      <c r="V22">
        <v>8.9630320000000001</v>
      </c>
      <c r="W22">
        <v>34.164499999999997</v>
      </c>
      <c r="X22">
        <v>66.211600000000004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9.0630000000000006</v>
      </c>
      <c r="AG22">
        <v>42.822000000000003</v>
      </c>
      <c r="AH22">
        <v>9.67</v>
      </c>
      <c r="AI22">
        <v>0</v>
      </c>
      <c r="AJ22">
        <v>0</v>
      </c>
      <c r="AK22">
        <v>53.518799999999999</v>
      </c>
      <c r="AL22">
        <v>11.62</v>
      </c>
      <c r="AM22">
        <v>0</v>
      </c>
      <c r="AN22">
        <v>0.66061999999999999</v>
      </c>
      <c r="AO22">
        <v>4.1159999999999997</v>
      </c>
      <c r="AP22">
        <v>11.529</v>
      </c>
      <c r="AQ22">
        <v>0</v>
      </c>
      <c r="AR22">
        <v>11.04</v>
      </c>
      <c r="AS22">
        <v>15.87336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78.853225999999992</v>
      </c>
      <c r="BA22">
        <f t="shared" si="1"/>
        <v>1386.0209130000003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0.98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2.1800000000000002</v>
      </c>
      <c r="BS22">
        <v>1.64</v>
      </c>
      <c r="BT22">
        <v>2.8932340000000001</v>
      </c>
      <c r="BU22">
        <v>1.3481259999999999</v>
      </c>
      <c r="BV22">
        <v>1.9688000000000001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3.55905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0.340505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78.853225999999992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297.1662</v>
      </c>
      <c r="L23">
        <v>0</v>
      </c>
      <c r="M23">
        <v>47.195999999999998</v>
      </c>
      <c r="N23">
        <v>120.65625</v>
      </c>
      <c r="O23">
        <v>126.47812500000001</v>
      </c>
      <c r="P23">
        <v>111.0026</v>
      </c>
      <c r="Q23">
        <v>0</v>
      </c>
      <c r="R23">
        <v>14.306800000000001</v>
      </c>
      <c r="S23">
        <v>15.582000000000001</v>
      </c>
      <c r="T23">
        <v>0</v>
      </c>
      <c r="U23">
        <v>279.18</v>
      </c>
      <c r="V23">
        <v>6.6413409999999997</v>
      </c>
      <c r="W23">
        <v>43.557709000000003</v>
      </c>
      <c r="X23">
        <v>81.087699999999998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42.822000000000003</v>
      </c>
      <c r="AH23">
        <v>19.34</v>
      </c>
      <c r="AI23">
        <v>0</v>
      </c>
      <c r="AJ23">
        <v>0</v>
      </c>
      <c r="AK23">
        <v>53.518799999999999</v>
      </c>
      <c r="AL23">
        <v>11.62</v>
      </c>
      <c r="AM23">
        <v>0</v>
      </c>
      <c r="AN23">
        <v>0.66061999999999999</v>
      </c>
      <c r="AO23">
        <v>4.1159999999999997</v>
      </c>
      <c r="AP23">
        <v>11.529</v>
      </c>
      <c r="AQ23">
        <v>0</v>
      </c>
      <c r="AR23">
        <v>11.04</v>
      </c>
      <c r="AS23">
        <v>10.492559999999999</v>
      </c>
      <c r="AT23">
        <v>13.284919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78.914525999999995</v>
      </c>
      <c r="BA23">
        <f t="shared" si="1"/>
        <v>1417.6323499999999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0.59</v>
      </c>
      <c r="BJ23">
        <v>0.98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2.1800000000000002</v>
      </c>
      <c r="BS23">
        <v>1.64</v>
      </c>
      <c r="BT23">
        <v>2.8932340000000001</v>
      </c>
      <c r="BU23">
        <v>1.3481259999999999</v>
      </c>
      <c r="BV23">
        <v>1.9688000000000001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3.55905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0.340505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78.914525999999995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297.1662</v>
      </c>
      <c r="L24">
        <v>0</v>
      </c>
      <c r="M24">
        <v>47.195999999999998</v>
      </c>
      <c r="N24">
        <v>120.65625</v>
      </c>
      <c r="O24">
        <v>126.47812500000001</v>
      </c>
      <c r="P24">
        <v>111.0026</v>
      </c>
      <c r="Q24">
        <v>0</v>
      </c>
      <c r="R24">
        <v>14.306800000000001</v>
      </c>
      <c r="S24">
        <v>15.582000000000001</v>
      </c>
      <c r="T24">
        <v>0</v>
      </c>
      <c r="U24">
        <v>279.18</v>
      </c>
      <c r="V24">
        <v>7.6576050000000002</v>
      </c>
      <c r="W24">
        <v>46.164499999999997</v>
      </c>
      <c r="X24">
        <v>81.087699999999998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42.822000000000003</v>
      </c>
      <c r="AH24">
        <v>38.68</v>
      </c>
      <c r="AI24">
        <v>0</v>
      </c>
      <c r="AJ24">
        <v>0</v>
      </c>
      <c r="AK24">
        <v>53.518799999999999</v>
      </c>
      <c r="AL24">
        <v>11.62</v>
      </c>
      <c r="AM24">
        <v>0</v>
      </c>
      <c r="AN24">
        <v>0.66061999999999999</v>
      </c>
      <c r="AO24">
        <v>3.234</v>
      </c>
      <c r="AP24">
        <v>11.529</v>
      </c>
      <c r="AQ24">
        <v>16.055</v>
      </c>
      <c r="AR24">
        <v>11.04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79.019025999999997</v>
      </c>
      <c r="BA24">
        <f t="shared" si="1"/>
        <v>1473.3407859999998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0.59</v>
      </c>
      <c r="BJ24">
        <v>0.98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2.1800000000000002</v>
      </c>
      <c r="BS24">
        <v>1.64</v>
      </c>
      <c r="BT24">
        <v>2.8932340000000001</v>
      </c>
      <c r="BU24">
        <v>1.3481259999999999</v>
      </c>
      <c r="BV24">
        <v>1.9688000000000001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3.55905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0.340505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79.019025999999997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297.1662</v>
      </c>
      <c r="L25">
        <v>0</v>
      </c>
      <c r="M25">
        <v>47.195999999999998</v>
      </c>
      <c r="N25">
        <v>120.65625</v>
      </c>
      <c r="O25">
        <v>126.47812500000001</v>
      </c>
      <c r="P25">
        <v>111.0026</v>
      </c>
      <c r="Q25">
        <v>0</v>
      </c>
      <c r="R25">
        <v>14.306800000000001</v>
      </c>
      <c r="S25">
        <v>15.582000000000001</v>
      </c>
      <c r="T25">
        <v>0</v>
      </c>
      <c r="U25">
        <v>279.18</v>
      </c>
      <c r="V25">
        <v>5.2799560000000003</v>
      </c>
      <c r="W25">
        <v>46.164499999999997</v>
      </c>
      <c r="X25">
        <v>81.087699999999998</v>
      </c>
      <c r="Y25">
        <v>0</v>
      </c>
      <c r="Z25">
        <v>6.5537999999999998</v>
      </c>
      <c r="AA25">
        <v>0</v>
      </c>
      <c r="AB25">
        <v>0</v>
      </c>
      <c r="AC25">
        <v>9.9058399999999995</v>
      </c>
      <c r="AD25">
        <v>8.3762000000000008</v>
      </c>
      <c r="AE25">
        <v>15.756</v>
      </c>
      <c r="AF25">
        <v>9.0630000000000006</v>
      </c>
      <c r="AG25">
        <v>42.822000000000003</v>
      </c>
      <c r="AH25">
        <v>67.69</v>
      </c>
      <c r="AI25">
        <v>0</v>
      </c>
      <c r="AJ25">
        <v>0</v>
      </c>
      <c r="AK25">
        <v>53.518799999999999</v>
      </c>
      <c r="AL25">
        <v>11.62</v>
      </c>
      <c r="AM25">
        <v>0</v>
      </c>
      <c r="AN25">
        <v>0.66061999999999999</v>
      </c>
      <c r="AO25">
        <v>3.234</v>
      </c>
      <c r="AP25">
        <v>5.7645</v>
      </c>
      <c r="AQ25">
        <v>32.11</v>
      </c>
      <c r="AR25">
        <v>11.04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78.97882199999998</v>
      </c>
      <c r="BA25">
        <f t="shared" si="1"/>
        <v>1526.6830729999997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0.59</v>
      </c>
      <c r="BJ25">
        <v>0.98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2.1800000000000002</v>
      </c>
      <c r="BS25">
        <v>1.64</v>
      </c>
      <c r="BT25">
        <v>2.8932340000000001</v>
      </c>
      <c r="BU25">
        <v>1.3481259999999999</v>
      </c>
      <c r="BV25">
        <v>1.6585000000000001</v>
      </c>
      <c r="BW25">
        <v>1.7620499999999999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3.55905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0.340505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78.97882199999998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297.1662</v>
      </c>
      <c r="L26">
        <v>0</v>
      </c>
      <c r="M26">
        <v>47.195999999999998</v>
      </c>
      <c r="N26">
        <v>120.65625</v>
      </c>
      <c r="O26">
        <v>126.47812500000001</v>
      </c>
      <c r="P26">
        <v>111.0026</v>
      </c>
      <c r="Q26">
        <v>0</v>
      </c>
      <c r="R26">
        <v>14.306800000000001</v>
      </c>
      <c r="S26">
        <v>15.582000000000001</v>
      </c>
      <c r="T26">
        <v>0</v>
      </c>
      <c r="U26">
        <v>279.18</v>
      </c>
      <c r="V26">
        <v>5.2799560000000003</v>
      </c>
      <c r="W26">
        <v>46.164499999999997</v>
      </c>
      <c r="X26">
        <v>81.087699999999998</v>
      </c>
      <c r="Y26">
        <v>0</v>
      </c>
      <c r="Z26">
        <v>6.5537999999999998</v>
      </c>
      <c r="AA26">
        <v>0</v>
      </c>
      <c r="AB26">
        <v>13.426</v>
      </c>
      <c r="AC26">
        <v>19.811679999999999</v>
      </c>
      <c r="AD26">
        <v>8.3762000000000008</v>
      </c>
      <c r="AE26">
        <v>15.756</v>
      </c>
      <c r="AF26">
        <v>9.0630000000000006</v>
      </c>
      <c r="AG26">
        <v>42.822000000000003</v>
      </c>
      <c r="AH26">
        <v>87.03</v>
      </c>
      <c r="AI26">
        <v>0</v>
      </c>
      <c r="AJ26">
        <v>0</v>
      </c>
      <c r="AK26">
        <v>53.518799999999999</v>
      </c>
      <c r="AL26">
        <v>11.62</v>
      </c>
      <c r="AM26">
        <v>5.3196000000000003</v>
      </c>
      <c r="AN26">
        <v>0.66061999999999999</v>
      </c>
      <c r="AO26">
        <v>3.234</v>
      </c>
      <c r="AP26">
        <v>5.7645</v>
      </c>
      <c r="AQ26">
        <v>32.11</v>
      </c>
      <c r="AR26">
        <v>11.04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79.720521999999988</v>
      </c>
      <c r="BA26">
        <f t="shared" si="1"/>
        <v>1575.4162129999995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2.1800000000000002</v>
      </c>
      <c r="BS26">
        <v>1.64</v>
      </c>
      <c r="BT26">
        <v>2.8932340000000001</v>
      </c>
      <c r="BU26">
        <v>1.3481259999999999</v>
      </c>
      <c r="BV26">
        <v>1.6585000000000001</v>
      </c>
      <c r="BW26">
        <v>1.7620499999999999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3.55905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0.340505</v>
      </c>
      <c r="CS26">
        <v>2.24878</v>
      </c>
      <c r="CT26">
        <v>0.33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79.720521999999988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297.1662</v>
      </c>
      <c r="L27">
        <v>0</v>
      </c>
      <c r="M27">
        <v>47.195999999999998</v>
      </c>
      <c r="N27">
        <v>120.65625</v>
      </c>
      <c r="O27">
        <v>126.47812500000001</v>
      </c>
      <c r="P27">
        <v>111.0026</v>
      </c>
      <c r="Q27">
        <v>0</v>
      </c>
      <c r="R27">
        <v>16.690200000000001</v>
      </c>
      <c r="S27">
        <v>20.2789</v>
      </c>
      <c r="T27">
        <v>0</v>
      </c>
      <c r="U27">
        <v>279.18</v>
      </c>
      <c r="V27">
        <v>5.3961569999999996</v>
      </c>
      <c r="W27">
        <v>46.164499999999997</v>
      </c>
      <c r="X27">
        <v>87.066999999999993</v>
      </c>
      <c r="Y27">
        <v>0</v>
      </c>
      <c r="Z27">
        <v>6.5537999999999998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42.822000000000003</v>
      </c>
      <c r="AH27">
        <v>111.205</v>
      </c>
      <c r="AI27">
        <v>0</v>
      </c>
      <c r="AJ27">
        <v>0</v>
      </c>
      <c r="AK27">
        <v>53.518799999999999</v>
      </c>
      <c r="AL27">
        <v>11.62</v>
      </c>
      <c r="AM27">
        <v>10.639200000000001</v>
      </c>
      <c r="AN27">
        <v>0.66061999999999999</v>
      </c>
      <c r="AO27">
        <v>3.234</v>
      </c>
      <c r="AP27">
        <v>5.7645</v>
      </c>
      <c r="AQ27">
        <v>48.164999999999999</v>
      </c>
      <c r="AR27">
        <v>11.04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80.449001999999979</v>
      </c>
      <c r="BA27">
        <f t="shared" si="1"/>
        <v>1698.4418729999998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2.1800000000000002</v>
      </c>
      <c r="BS27">
        <v>1.64</v>
      </c>
      <c r="BT27">
        <v>2.8932340000000001</v>
      </c>
      <c r="BU27">
        <v>1.3481259999999999</v>
      </c>
      <c r="BV27">
        <v>1.6585000000000001</v>
      </c>
      <c r="BW27">
        <v>1.7620499999999999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3.55905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0.340505</v>
      </c>
      <c r="CS27">
        <v>2.24878</v>
      </c>
      <c r="CT27">
        <v>0.65207999999999999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80.449001999999979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297.1662</v>
      </c>
      <c r="L28">
        <v>0</v>
      </c>
      <c r="M28">
        <v>47.195999999999998</v>
      </c>
      <c r="N28">
        <v>120.65625</v>
      </c>
      <c r="O28">
        <v>126.47812500000001</v>
      </c>
      <c r="P28">
        <v>111.0026</v>
      </c>
      <c r="Q28">
        <v>0</v>
      </c>
      <c r="R28">
        <v>16.690200000000001</v>
      </c>
      <c r="S28">
        <v>20.2789</v>
      </c>
      <c r="T28">
        <v>0</v>
      </c>
      <c r="U28">
        <v>279.18</v>
      </c>
      <c r="V28">
        <v>5.3961569999999996</v>
      </c>
      <c r="W28">
        <v>46.164499999999997</v>
      </c>
      <c r="X28">
        <v>87.066999999999993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42.822000000000003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11.62</v>
      </c>
      <c r="AM28">
        <v>16.204319999999999</v>
      </c>
      <c r="AN28">
        <v>0.66061999999999999</v>
      </c>
      <c r="AO28">
        <v>3.234</v>
      </c>
      <c r="AP28">
        <v>5.7645</v>
      </c>
      <c r="AQ28">
        <v>64.22</v>
      </c>
      <c r="AR28">
        <v>11.04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81.227041999999997</v>
      </c>
      <c r="BA28">
        <f t="shared" si="1"/>
        <v>1821.1898930000004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2.1800000000000002</v>
      </c>
      <c r="BS28">
        <v>1.64</v>
      </c>
      <c r="BT28">
        <v>2.8932340000000001</v>
      </c>
      <c r="BU28">
        <v>1.3481259999999999</v>
      </c>
      <c r="BV28">
        <v>1.6585000000000001</v>
      </c>
      <c r="BW28">
        <v>1.7620499999999999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3.55905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0.340505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81.227041999999997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297.1662</v>
      </c>
      <c r="L29">
        <v>0</v>
      </c>
      <c r="M29">
        <v>47.195999999999998</v>
      </c>
      <c r="N29">
        <v>120.65625</v>
      </c>
      <c r="O29">
        <v>126.47812500000001</v>
      </c>
      <c r="P29">
        <v>111.0026</v>
      </c>
      <c r="Q29">
        <v>0</v>
      </c>
      <c r="R29">
        <v>20.456068999999999</v>
      </c>
      <c r="S29">
        <v>25.542826999999999</v>
      </c>
      <c r="T29">
        <v>0</v>
      </c>
      <c r="U29">
        <v>279.18</v>
      </c>
      <c r="V29">
        <v>5.4952420000000002</v>
      </c>
      <c r="W29">
        <v>46.164499999999997</v>
      </c>
      <c r="X29">
        <v>87.066999999999993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42.822000000000003</v>
      </c>
      <c r="AH29">
        <v>143.30940000000001</v>
      </c>
      <c r="AI29">
        <v>16.939</v>
      </c>
      <c r="AJ29">
        <v>0</v>
      </c>
      <c r="AK29">
        <v>53.518799999999999</v>
      </c>
      <c r="AL29">
        <v>11.62</v>
      </c>
      <c r="AM29">
        <v>16.204319999999999</v>
      </c>
      <c r="AN29">
        <v>0.66061999999999999</v>
      </c>
      <c r="AO29">
        <v>3.234</v>
      </c>
      <c r="AP29">
        <v>5.7645</v>
      </c>
      <c r="AQ29">
        <v>64.22</v>
      </c>
      <c r="AR29">
        <v>39.744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81.227041999999997</v>
      </c>
      <c r="BA29">
        <f t="shared" si="1"/>
        <v>1872.0527740000005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</v>
      </c>
      <c r="BK29">
        <v>1.24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2.1800000000000002</v>
      </c>
      <c r="BS29">
        <v>1.64</v>
      </c>
      <c r="BT29">
        <v>2.8932340000000001</v>
      </c>
      <c r="BU29">
        <v>1.3481259999999999</v>
      </c>
      <c r="BV29">
        <v>1.6585000000000001</v>
      </c>
      <c r="BW29">
        <v>1.7620499999999999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3.55905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0.340505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81.227041999999997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340.68259999999998</v>
      </c>
      <c r="L30">
        <v>0</v>
      </c>
      <c r="M30">
        <v>47.195999999999998</v>
      </c>
      <c r="N30">
        <v>120.65625</v>
      </c>
      <c r="O30">
        <v>126.47812500000001</v>
      </c>
      <c r="P30">
        <v>111.0026</v>
      </c>
      <c r="Q30">
        <v>0</v>
      </c>
      <c r="R30">
        <v>20.690200000000001</v>
      </c>
      <c r="S30">
        <v>26.2789</v>
      </c>
      <c r="T30">
        <v>0</v>
      </c>
      <c r="U30">
        <v>279.18</v>
      </c>
      <c r="V30">
        <v>5.4952420000000002</v>
      </c>
      <c r="W30">
        <v>46.164499999999997</v>
      </c>
      <c r="X30">
        <v>87.066999999999993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42.822000000000003</v>
      </c>
      <c r="AH30">
        <v>143.30940000000001</v>
      </c>
      <c r="AI30">
        <v>16.939</v>
      </c>
      <c r="AJ30">
        <v>0</v>
      </c>
      <c r="AK30">
        <v>53.518799999999999</v>
      </c>
      <c r="AL30">
        <v>11.62</v>
      </c>
      <c r="AM30">
        <v>16.204319999999999</v>
      </c>
      <c r="AN30">
        <v>0.66061999999999999</v>
      </c>
      <c r="AO30">
        <v>3.234</v>
      </c>
      <c r="AP30">
        <v>5.7645</v>
      </c>
      <c r="AQ30">
        <v>64.22</v>
      </c>
      <c r="AR30">
        <v>39.744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81.227041999999997</v>
      </c>
      <c r="BA30">
        <f t="shared" si="1"/>
        <v>1916.5393780000002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</v>
      </c>
      <c r="BK30">
        <v>1.24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2.1800000000000002</v>
      </c>
      <c r="BS30">
        <v>1.64</v>
      </c>
      <c r="BT30">
        <v>2.8932340000000001</v>
      </c>
      <c r="BU30">
        <v>1.3481259999999999</v>
      </c>
      <c r="BV30">
        <v>1.6585000000000001</v>
      </c>
      <c r="BW30">
        <v>1.7620499999999999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3.55905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0.340505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81.227041999999997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340.68259999999998</v>
      </c>
      <c r="L31">
        <v>0</v>
      </c>
      <c r="M31">
        <v>47.195999999999998</v>
      </c>
      <c r="N31">
        <v>120.65625</v>
      </c>
      <c r="O31">
        <v>126.47812500000001</v>
      </c>
      <c r="P31">
        <v>111.0026</v>
      </c>
      <c r="Q31">
        <v>0</v>
      </c>
      <c r="R31">
        <v>20.690200000000001</v>
      </c>
      <c r="S31">
        <v>26.2789</v>
      </c>
      <c r="T31">
        <v>0</v>
      </c>
      <c r="U31">
        <v>279.18</v>
      </c>
      <c r="V31">
        <v>5.4952420000000002</v>
      </c>
      <c r="W31">
        <v>46.164499999999997</v>
      </c>
      <c r="X31">
        <v>87.066999999999993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42.822000000000003</v>
      </c>
      <c r="AH31">
        <v>143.30940000000001</v>
      </c>
      <c r="AI31">
        <v>16.939</v>
      </c>
      <c r="AJ31">
        <v>0</v>
      </c>
      <c r="AK31">
        <v>53.518799999999999</v>
      </c>
      <c r="AL31">
        <v>23.24</v>
      </c>
      <c r="AM31">
        <v>16.204319999999999</v>
      </c>
      <c r="AN31">
        <v>0.66061999999999999</v>
      </c>
      <c r="AO31">
        <v>3.234</v>
      </c>
      <c r="AP31">
        <v>5.7645</v>
      </c>
      <c r="AQ31">
        <v>64.22</v>
      </c>
      <c r="AR31">
        <v>11.04</v>
      </c>
      <c r="AS31">
        <v>10.492559999999999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80.66529199999998</v>
      </c>
      <c r="BA31">
        <f t="shared" si="1"/>
        <v>1898.8936280000003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0.99</v>
      </c>
      <c r="BK31">
        <v>1.24</v>
      </c>
      <c r="BL31">
        <v>0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2.1800000000000002</v>
      </c>
      <c r="BS31">
        <v>1.64</v>
      </c>
      <c r="BT31">
        <v>2.8932340000000001</v>
      </c>
      <c r="BU31">
        <v>1.3481259999999999</v>
      </c>
      <c r="BV31">
        <v>1.6585000000000001</v>
      </c>
      <c r="BW31">
        <v>1.7620499999999999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3.8826000000000001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3.4211999999999998</v>
      </c>
      <c r="CQ31">
        <v>3.55905</v>
      </c>
      <c r="CR31">
        <v>0.340505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80.66529199999998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340.68259999999998</v>
      </c>
      <c r="L32">
        <v>0</v>
      </c>
      <c r="M32">
        <v>47.195999999999998</v>
      </c>
      <c r="N32">
        <v>120.65625</v>
      </c>
      <c r="O32">
        <v>126.47812500000001</v>
      </c>
      <c r="P32">
        <v>111.0026</v>
      </c>
      <c r="Q32">
        <v>0</v>
      </c>
      <c r="R32">
        <v>20.690200000000001</v>
      </c>
      <c r="S32">
        <v>26.2789</v>
      </c>
      <c r="T32">
        <v>0</v>
      </c>
      <c r="U32">
        <v>279.18</v>
      </c>
      <c r="V32">
        <v>5.4952420000000002</v>
      </c>
      <c r="W32">
        <v>46.164499999999997</v>
      </c>
      <c r="X32">
        <v>87.066999999999993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42.822000000000003</v>
      </c>
      <c r="AH32">
        <v>143.30940000000001</v>
      </c>
      <c r="AI32">
        <v>16.939</v>
      </c>
      <c r="AJ32">
        <v>0</v>
      </c>
      <c r="AK32">
        <v>53.518799999999999</v>
      </c>
      <c r="AL32">
        <v>69.72</v>
      </c>
      <c r="AM32">
        <v>16.204319999999999</v>
      </c>
      <c r="AN32">
        <v>0.66061999999999999</v>
      </c>
      <c r="AO32">
        <v>3.234</v>
      </c>
      <c r="AP32">
        <v>5.7645</v>
      </c>
      <c r="AQ32">
        <v>64.22</v>
      </c>
      <c r="AR32">
        <v>11.04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80.388091999999972</v>
      </c>
      <c r="BA32">
        <f t="shared" si="1"/>
        <v>1945.0964280000003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0.99</v>
      </c>
      <c r="BK32">
        <v>1.24</v>
      </c>
      <c r="BL32">
        <v>0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2.1800000000000002</v>
      </c>
      <c r="BS32">
        <v>1.64</v>
      </c>
      <c r="BT32">
        <v>2.8932340000000001</v>
      </c>
      <c r="BU32">
        <v>1.3481259999999999</v>
      </c>
      <c r="BV32">
        <v>1.6585000000000001</v>
      </c>
      <c r="BW32">
        <v>1.7620499999999999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3.8826000000000001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3.4211999999999998</v>
      </c>
      <c r="CQ32">
        <v>3.55905</v>
      </c>
      <c r="CR32">
        <v>0.340505</v>
      </c>
      <c r="CS32">
        <v>2.24878</v>
      </c>
      <c r="CT32">
        <v>0.97811999999999999</v>
      </c>
      <c r="CU32">
        <v>0.83160000000000001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80.388091999999972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340.68259999999998</v>
      </c>
      <c r="L33">
        <v>0</v>
      </c>
      <c r="M33">
        <v>47.195999999999998</v>
      </c>
      <c r="N33">
        <v>120.65625</v>
      </c>
      <c r="O33">
        <v>126.47812500000001</v>
      </c>
      <c r="P33">
        <v>111.0026</v>
      </c>
      <c r="Q33">
        <v>0</v>
      </c>
      <c r="R33">
        <v>20.690200000000001</v>
      </c>
      <c r="S33">
        <v>26.2789</v>
      </c>
      <c r="T33">
        <v>0</v>
      </c>
      <c r="U33">
        <v>279.18</v>
      </c>
      <c r="V33">
        <v>8.404064</v>
      </c>
      <c r="W33">
        <v>46.164499999999997</v>
      </c>
      <c r="X33">
        <v>87.066999999999993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42.822000000000003</v>
      </c>
      <c r="AH33">
        <v>143.30940000000001</v>
      </c>
      <c r="AI33">
        <v>16.939</v>
      </c>
      <c r="AJ33">
        <v>0</v>
      </c>
      <c r="AK33">
        <v>53.518799999999999</v>
      </c>
      <c r="AL33">
        <v>69.72</v>
      </c>
      <c r="AM33">
        <v>16.204319999999999</v>
      </c>
      <c r="AN33">
        <v>0.66061999999999999</v>
      </c>
      <c r="AO33">
        <v>3.234</v>
      </c>
      <c r="AP33">
        <v>5.7645</v>
      </c>
      <c r="AQ33">
        <v>64.22</v>
      </c>
      <c r="AR33">
        <v>16.559999999999999</v>
      </c>
      <c r="AS33">
        <v>10.492559999999999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80.388091999999972</v>
      </c>
      <c r="BA33">
        <f t="shared" si="1"/>
        <v>1953.5252500000006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0.99</v>
      </c>
      <c r="BK33">
        <v>1.24</v>
      </c>
      <c r="BL33">
        <v>0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2.1800000000000002</v>
      </c>
      <c r="BS33">
        <v>1.64</v>
      </c>
      <c r="BT33">
        <v>2.8932340000000001</v>
      </c>
      <c r="BU33">
        <v>1.3481259999999999</v>
      </c>
      <c r="BV33">
        <v>1.6585000000000001</v>
      </c>
      <c r="BW33">
        <v>1.7620499999999999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3.8826000000000001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3.4211999999999998</v>
      </c>
      <c r="CQ33">
        <v>3.55905</v>
      </c>
      <c r="CR33">
        <v>0.340505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80.388091999999972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340.68259999999998</v>
      </c>
      <c r="L34">
        <v>0</v>
      </c>
      <c r="M34">
        <v>47.195999999999998</v>
      </c>
      <c r="N34">
        <v>120.65625</v>
      </c>
      <c r="O34">
        <v>126.47812500000001</v>
      </c>
      <c r="P34">
        <v>111.0026</v>
      </c>
      <c r="Q34">
        <v>0</v>
      </c>
      <c r="R34">
        <v>20.690200000000001</v>
      </c>
      <c r="S34">
        <v>26.2789</v>
      </c>
      <c r="T34">
        <v>0</v>
      </c>
      <c r="U34">
        <v>279.18</v>
      </c>
      <c r="V34">
        <v>8.404064</v>
      </c>
      <c r="W34">
        <v>46.164499999999997</v>
      </c>
      <c r="X34">
        <v>87.066999999999993</v>
      </c>
      <c r="Y34">
        <v>0</v>
      </c>
      <c r="Z34">
        <v>6.5505000000000004</v>
      </c>
      <c r="AA34">
        <v>14.04936</v>
      </c>
      <c r="AB34">
        <v>40.6068</v>
      </c>
      <c r="AC34">
        <v>29.747499000000001</v>
      </c>
      <c r="AD34">
        <v>9.3218999999999994</v>
      </c>
      <c r="AE34">
        <v>31.512</v>
      </c>
      <c r="AF34">
        <v>9.0630000000000006</v>
      </c>
      <c r="AG34">
        <v>42.822000000000003</v>
      </c>
      <c r="AH34">
        <v>119.42449999999999</v>
      </c>
      <c r="AI34">
        <v>16.939</v>
      </c>
      <c r="AJ34">
        <v>0</v>
      </c>
      <c r="AK34">
        <v>53.518799999999999</v>
      </c>
      <c r="AL34">
        <v>69.72</v>
      </c>
      <c r="AM34">
        <v>10.775600000000001</v>
      </c>
      <c r="AN34">
        <v>0.66061999999999999</v>
      </c>
      <c r="AO34">
        <v>3.234</v>
      </c>
      <c r="AP34">
        <v>5.7645</v>
      </c>
      <c r="AQ34">
        <v>46.8</v>
      </c>
      <c r="AR34">
        <v>16.559999999999999</v>
      </c>
      <c r="AS34">
        <v>10.492559999999999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79.655651999999975</v>
      </c>
      <c r="BA34">
        <f t="shared" si="1"/>
        <v>1846.0153300000002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0.99</v>
      </c>
      <c r="BK34">
        <v>1.24</v>
      </c>
      <c r="BL34">
        <v>0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2.1800000000000002</v>
      </c>
      <c r="BS34">
        <v>1.64</v>
      </c>
      <c r="BT34">
        <v>2.8932340000000001</v>
      </c>
      <c r="BU34">
        <v>1.3481259999999999</v>
      </c>
      <c r="BV34">
        <v>1.6585000000000001</v>
      </c>
      <c r="BW34">
        <v>1.7620499999999999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3.8826000000000001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3.4211999999999998</v>
      </c>
      <c r="CQ34">
        <v>3.55905</v>
      </c>
      <c r="CR34">
        <v>0.340505</v>
      </c>
      <c r="CS34">
        <v>2.24878</v>
      </c>
      <c r="CT34">
        <v>0.65207999999999999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79.655651999999975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265.51639999999998</v>
      </c>
      <c r="L35">
        <v>0</v>
      </c>
      <c r="M35">
        <v>47.195999999999998</v>
      </c>
      <c r="N35">
        <v>120.65625</v>
      </c>
      <c r="O35">
        <v>126.47812500000001</v>
      </c>
      <c r="P35">
        <v>111.0026</v>
      </c>
      <c r="Q35">
        <v>0</v>
      </c>
      <c r="R35">
        <v>18.306799999999999</v>
      </c>
      <c r="S35">
        <v>21.582000000000001</v>
      </c>
      <c r="T35">
        <v>0</v>
      </c>
      <c r="U35">
        <v>279.18</v>
      </c>
      <c r="V35">
        <v>10.428862000000001</v>
      </c>
      <c r="W35">
        <v>46.164499999999997</v>
      </c>
      <c r="X35">
        <v>87.066999999999993</v>
      </c>
      <c r="Y35">
        <v>0</v>
      </c>
      <c r="Z35">
        <v>6.5537999999999998</v>
      </c>
      <c r="AA35">
        <v>0</v>
      </c>
      <c r="AB35">
        <v>26.989000000000001</v>
      </c>
      <c r="AC35">
        <v>19.811679999999999</v>
      </c>
      <c r="AD35">
        <v>8.3762000000000008</v>
      </c>
      <c r="AE35">
        <v>15.756</v>
      </c>
      <c r="AF35">
        <v>9.0630000000000006</v>
      </c>
      <c r="AG35">
        <v>42.822000000000003</v>
      </c>
      <c r="AH35">
        <v>106.37</v>
      </c>
      <c r="AI35">
        <v>3.9089999999999998</v>
      </c>
      <c r="AJ35">
        <v>0</v>
      </c>
      <c r="AK35">
        <v>53.518799999999999</v>
      </c>
      <c r="AL35">
        <v>69.72</v>
      </c>
      <c r="AM35">
        <v>5.3196000000000003</v>
      </c>
      <c r="AN35">
        <v>0.66061999999999999</v>
      </c>
      <c r="AO35">
        <v>3.234</v>
      </c>
      <c r="AP35">
        <v>5.7645</v>
      </c>
      <c r="AQ35">
        <v>46.8</v>
      </c>
      <c r="AR35">
        <v>13.247999999999999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79.047151999999983</v>
      </c>
      <c r="BA35">
        <f t="shared" si="1"/>
        <v>1676.3002890000002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0.99</v>
      </c>
      <c r="BK35">
        <v>1.24</v>
      </c>
      <c r="BL35">
        <v>0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2.1800000000000002</v>
      </c>
      <c r="BS35">
        <v>1.64</v>
      </c>
      <c r="BT35">
        <v>2.8932340000000001</v>
      </c>
      <c r="BU35">
        <v>1.3481259999999999</v>
      </c>
      <c r="BV35">
        <v>1.6585000000000001</v>
      </c>
      <c r="BW35">
        <v>1.7620499999999999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3.96888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3.4211999999999998</v>
      </c>
      <c r="CQ35">
        <v>3.55905</v>
      </c>
      <c r="CR35">
        <v>0.340505</v>
      </c>
      <c r="CS35">
        <v>2.24878</v>
      </c>
      <c r="CT35">
        <v>0.33</v>
      </c>
      <c r="CU35">
        <v>0.252</v>
      </c>
      <c r="CV35">
        <v>0.57569999999999999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79.047151999999983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253.5164</v>
      </c>
      <c r="L36">
        <v>0</v>
      </c>
      <c r="M36">
        <v>47.195999999999998</v>
      </c>
      <c r="N36">
        <v>120.65625</v>
      </c>
      <c r="O36">
        <v>126.47812500000001</v>
      </c>
      <c r="P36">
        <v>111.0026</v>
      </c>
      <c r="Q36">
        <v>0</v>
      </c>
      <c r="R36">
        <v>18.306799999999999</v>
      </c>
      <c r="S36">
        <v>21.582000000000001</v>
      </c>
      <c r="T36">
        <v>0</v>
      </c>
      <c r="U36">
        <v>279.18</v>
      </c>
      <c r="V36">
        <v>10.428862000000001</v>
      </c>
      <c r="W36">
        <v>46.164499999999997</v>
      </c>
      <c r="X36">
        <v>87.066999999999993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8.3762000000000008</v>
      </c>
      <c r="AE36">
        <v>15.2308</v>
      </c>
      <c r="AF36">
        <v>9.0630000000000006</v>
      </c>
      <c r="AG36">
        <v>42.822000000000003</v>
      </c>
      <c r="AH36">
        <v>95.539599999999993</v>
      </c>
      <c r="AI36">
        <v>3.2574999999999998</v>
      </c>
      <c r="AJ36">
        <v>0</v>
      </c>
      <c r="AK36">
        <v>53.518799999999999</v>
      </c>
      <c r="AL36">
        <v>69.72</v>
      </c>
      <c r="AM36">
        <v>0</v>
      </c>
      <c r="AN36">
        <v>0.66061999999999999</v>
      </c>
      <c r="AO36">
        <v>3.234</v>
      </c>
      <c r="AP36">
        <v>5.7645</v>
      </c>
      <c r="AQ36">
        <v>34.840000000000003</v>
      </c>
      <c r="AR36">
        <v>13.247999999999999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78.406251999999995</v>
      </c>
      <c r="BA36">
        <f t="shared" si="1"/>
        <v>1624.4668490000001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0.99</v>
      </c>
      <c r="BK36">
        <v>1.24</v>
      </c>
      <c r="BL36">
        <v>0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2.1800000000000002</v>
      </c>
      <c r="BS36">
        <v>1.64</v>
      </c>
      <c r="BT36">
        <v>2.8932340000000001</v>
      </c>
      <c r="BU36">
        <v>1.3481259999999999</v>
      </c>
      <c r="BV36">
        <v>1.6585000000000001</v>
      </c>
      <c r="BW36">
        <v>1.7620499999999999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3.96888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3.4211999999999998</v>
      </c>
      <c r="CQ36">
        <v>3.55905</v>
      </c>
      <c r="CR36">
        <v>0.340505</v>
      </c>
      <c r="CS36">
        <v>2.24878</v>
      </c>
      <c r="CT36">
        <v>0</v>
      </c>
      <c r="CU36">
        <v>0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78.406251999999995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209</v>
      </c>
      <c r="L37">
        <v>0</v>
      </c>
      <c r="M37">
        <v>47.195999999999998</v>
      </c>
      <c r="N37">
        <v>120.65625</v>
      </c>
      <c r="O37">
        <v>126.47812500000001</v>
      </c>
      <c r="P37">
        <v>111.0026</v>
      </c>
      <c r="Q37">
        <v>0</v>
      </c>
      <c r="R37">
        <v>20.690200000000001</v>
      </c>
      <c r="S37">
        <v>26.2789</v>
      </c>
      <c r="T37">
        <v>0</v>
      </c>
      <c r="U37">
        <v>279.18</v>
      </c>
      <c r="V37">
        <v>13.345681000000001</v>
      </c>
      <c r="W37">
        <v>46.164499999999997</v>
      </c>
      <c r="X37">
        <v>87.066999999999993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8.3762000000000008</v>
      </c>
      <c r="AE37">
        <v>0</v>
      </c>
      <c r="AF37">
        <v>9.0630000000000006</v>
      </c>
      <c r="AG37">
        <v>42.822000000000003</v>
      </c>
      <c r="AH37">
        <v>71.654700000000005</v>
      </c>
      <c r="AI37">
        <v>3.2574999999999998</v>
      </c>
      <c r="AJ37">
        <v>0</v>
      </c>
      <c r="AK37">
        <v>53.518799999999999</v>
      </c>
      <c r="AL37">
        <v>69.72</v>
      </c>
      <c r="AM37">
        <v>0</v>
      </c>
      <c r="AN37">
        <v>0.66061999999999999</v>
      </c>
      <c r="AO37">
        <v>3.528</v>
      </c>
      <c r="AP37">
        <v>5.7645</v>
      </c>
      <c r="AQ37">
        <v>15.6</v>
      </c>
      <c r="AR37">
        <v>16.559999999999999</v>
      </c>
      <c r="AS37">
        <v>10.7616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78.277051999999998</v>
      </c>
      <c r="BA37">
        <f t="shared" si="1"/>
        <v>1523.6796280000001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0.99</v>
      </c>
      <c r="BK37">
        <v>1.24</v>
      </c>
      <c r="BL37">
        <v>0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2.1800000000000002</v>
      </c>
      <c r="BS37">
        <v>1.64</v>
      </c>
      <c r="BT37">
        <v>2.8932340000000001</v>
      </c>
      <c r="BU37">
        <v>1.3481259999999999</v>
      </c>
      <c r="BV37">
        <v>1.6585000000000001</v>
      </c>
      <c r="BW37">
        <v>1.7620499999999999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3.96888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3.4211999999999998</v>
      </c>
      <c r="CQ37">
        <v>3.55905</v>
      </c>
      <c r="CR37">
        <v>0.340505</v>
      </c>
      <c r="CS37">
        <v>2.24878</v>
      </c>
      <c r="CT37">
        <v>0</v>
      </c>
      <c r="CU37">
        <v>0</v>
      </c>
      <c r="CV37">
        <v>0.3876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78.277051999999998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227</v>
      </c>
      <c r="L38">
        <v>0</v>
      </c>
      <c r="M38">
        <v>47.195999999999998</v>
      </c>
      <c r="N38">
        <v>120.65625</v>
      </c>
      <c r="O38">
        <v>126.47812500000001</v>
      </c>
      <c r="P38">
        <v>111.0026</v>
      </c>
      <c r="Q38">
        <v>0</v>
      </c>
      <c r="R38">
        <v>20.690200000000001</v>
      </c>
      <c r="S38">
        <v>26.2789</v>
      </c>
      <c r="T38">
        <v>0</v>
      </c>
      <c r="U38">
        <v>279.18</v>
      </c>
      <c r="V38">
        <v>13.345681000000001</v>
      </c>
      <c r="W38">
        <v>46.164499999999997</v>
      </c>
      <c r="X38">
        <v>87.066999999999993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8.3762000000000008</v>
      </c>
      <c r="AE38">
        <v>0</v>
      </c>
      <c r="AF38">
        <v>9.0630000000000006</v>
      </c>
      <c r="AG38">
        <v>42.822000000000003</v>
      </c>
      <c r="AH38">
        <v>47.769799999999996</v>
      </c>
      <c r="AI38">
        <v>3.2574999999999998</v>
      </c>
      <c r="AJ38">
        <v>0</v>
      </c>
      <c r="AK38">
        <v>53.518799999999999</v>
      </c>
      <c r="AL38">
        <v>23.24</v>
      </c>
      <c r="AM38">
        <v>0</v>
      </c>
      <c r="AN38">
        <v>0.66061999999999999</v>
      </c>
      <c r="AO38">
        <v>3.528</v>
      </c>
      <c r="AP38">
        <v>5.7645</v>
      </c>
      <c r="AQ38">
        <v>15.6</v>
      </c>
      <c r="AR38">
        <v>16.559999999999999</v>
      </c>
      <c r="AS38">
        <v>10.7616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78.147851999999986</v>
      </c>
      <c r="BA38">
        <f t="shared" si="1"/>
        <v>1457.6225280000001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0.99</v>
      </c>
      <c r="BK38">
        <v>1.24</v>
      </c>
      <c r="BL38">
        <v>0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2.1800000000000002</v>
      </c>
      <c r="BS38">
        <v>1.64</v>
      </c>
      <c r="BT38">
        <v>2.8932340000000001</v>
      </c>
      <c r="BU38">
        <v>1.3481259999999999</v>
      </c>
      <c r="BV38">
        <v>1.6585000000000001</v>
      </c>
      <c r="BW38">
        <v>1.7620499999999999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3.96888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3.4211999999999998</v>
      </c>
      <c r="CQ38">
        <v>3.55905</v>
      </c>
      <c r="CR38">
        <v>0.340505</v>
      </c>
      <c r="CS38">
        <v>2.24878</v>
      </c>
      <c r="CT38">
        <v>0</v>
      </c>
      <c r="CU38">
        <v>0</v>
      </c>
      <c r="CV38">
        <v>0.25840000000000002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78.147851999999986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236.6876</v>
      </c>
      <c r="L39">
        <v>0</v>
      </c>
      <c r="M39">
        <v>47.195999999999998</v>
      </c>
      <c r="N39">
        <v>120.65625</v>
      </c>
      <c r="O39">
        <v>126.47812500000001</v>
      </c>
      <c r="P39">
        <v>111.0026</v>
      </c>
      <c r="Q39">
        <v>0</v>
      </c>
      <c r="R39">
        <v>20.690200000000001</v>
      </c>
      <c r="S39">
        <v>26.2789</v>
      </c>
      <c r="T39">
        <v>0</v>
      </c>
      <c r="U39">
        <v>279.18</v>
      </c>
      <c r="V39">
        <v>5.5584199999999999</v>
      </c>
      <c r="W39">
        <v>46.164499999999997</v>
      </c>
      <c r="X39">
        <v>87.066999999999993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8.3762000000000008</v>
      </c>
      <c r="AE39">
        <v>15.756</v>
      </c>
      <c r="AF39">
        <v>0</v>
      </c>
      <c r="AG39">
        <v>42.822000000000003</v>
      </c>
      <c r="AH39">
        <v>23.884899999999998</v>
      </c>
      <c r="AI39">
        <v>0</v>
      </c>
      <c r="AJ39">
        <v>0</v>
      </c>
      <c r="AK39">
        <v>53.518799999999999</v>
      </c>
      <c r="AL39">
        <v>11.62</v>
      </c>
      <c r="AM39">
        <v>0</v>
      </c>
      <c r="AN39">
        <v>0.66061999999999999</v>
      </c>
      <c r="AO39">
        <v>3.528</v>
      </c>
      <c r="AP39">
        <v>5.7645</v>
      </c>
      <c r="AQ39">
        <v>0</v>
      </c>
      <c r="AR39">
        <v>39.744</v>
      </c>
      <c r="AS39">
        <v>24.617159999999998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78.755071999999998</v>
      </c>
      <c r="BA39">
        <f t="shared" si="1"/>
        <v>1449.5002469999999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0.83</v>
      </c>
      <c r="BJ39">
        <v>0.99</v>
      </c>
      <c r="BK39">
        <v>1.24</v>
      </c>
      <c r="BL39">
        <v>0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2.1800000000000002</v>
      </c>
      <c r="BS39">
        <v>1.64</v>
      </c>
      <c r="BT39">
        <v>2.8932340000000001</v>
      </c>
      <c r="BU39">
        <v>1.3481259999999999</v>
      </c>
      <c r="BV39">
        <v>1.6585000000000001</v>
      </c>
      <c r="BW39">
        <v>1.7620499999999999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4.1702000000000004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3.7063000000000001</v>
      </c>
      <c r="CQ39">
        <v>3.55905</v>
      </c>
      <c r="CR39">
        <v>0.340505</v>
      </c>
      <c r="CS39">
        <v>2.24878</v>
      </c>
      <c r="CT39">
        <v>0</v>
      </c>
      <c r="CU39">
        <v>0</v>
      </c>
      <c r="CV39">
        <v>0.12920000000000001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78.755071999999998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233.6876</v>
      </c>
      <c r="L40">
        <v>0</v>
      </c>
      <c r="M40">
        <v>47.195999999999998</v>
      </c>
      <c r="N40">
        <v>120.65625</v>
      </c>
      <c r="O40">
        <v>126.47812500000001</v>
      </c>
      <c r="P40">
        <v>111.0026</v>
      </c>
      <c r="Q40">
        <v>0</v>
      </c>
      <c r="R40">
        <v>20.690200000000001</v>
      </c>
      <c r="S40">
        <v>26.2789</v>
      </c>
      <c r="T40">
        <v>0</v>
      </c>
      <c r="U40">
        <v>279.18</v>
      </c>
      <c r="V40">
        <v>5.5584199999999999</v>
      </c>
      <c r="W40">
        <v>46.164499999999997</v>
      </c>
      <c r="X40">
        <v>87.066999999999993</v>
      </c>
      <c r="Y40">
        <v>0</v>
      </c>
      <c r="Z40">
        <v>6.5537999999999998</v>
      </c>
      <c r="AA40">
        <v>0</v>
      </c>
      <c r="AB40">
        <v>13.151999999999999</v>
      </c>
      <c r="AC40">
        <v>0</v>
      </c>
      <c r="AD40">
        <v>8.3762000000000008</v>
      </c>
      <c r="AE40">
        <v>15.756</v>
      </c>
      <c r="AF40">
        <v>0</v>
      </c>
      <c r="AG40">
        <v>42.822000000000003</v>
      </c>
      <c r="AH40">
        <v>0</v>
      </c>
      <c r="AI40">
        <v>0</v>
      </c>
      <c r="AJ40">
        <v>0</v>
      </c>
      <c r="AK40">
        <v>53.518799999999999</v>
      </c>
      <c r="AL40">
        <v>11.62</v>
      </c>
      <c r="AM40">
        <v>0</v>
      </c>
      <c r="AN40">
        <v>0.66061999999999999</v>
      </c>
      <c r="AO40">
        <v>3.528</v>
      </c>
      <c r="AP40">
        <v>5.7645</v>
      </c>
      <c r="AQ40">
        <v>0</v>
      </c>
      <c r="AR40">
        <v>39.744</v>
      </c>
      <c r="AS40">
        <v>24.617159999999998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78.712151999999989</v>
      </c>
      <c r="BA40">
        <f t="shared" si="1"/>
        <v>1422.2984270000002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0.83</v>
      </c>
      <c r="BJ40">
        <v>0.99</v>
      </c>
      <c r="BK40">
        <v>1.24</v>
      </c>
      <c r="BL40">
        <v>0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2.1800000000000002</v>
      </c>
      <c r="BS40">
        <v>1.64</v>
      </c>
      <c r="BT40">
        <v>2.8932340000000001</v>
      </c>
      <c r="BU40">
        <v>1.3481259999999999</v>
      </c>
      <c r="BV40">
        <v>1.6585000000000001</v>
      </c>
      <c r="BW40">
        <v>1.7620499999999999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4.2564799999999998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3.7063000000000001</v>
      </c>
      <c r="CQ40">
        <v>3.55905</v>
      </c>
      <c r="CR40">
        <v>0.340505</v>
      </c>
      <c r="CS40">
        <v>2.24878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78.712151999999989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299.85379999999998</v>
      </c>
      <c r="L41">
        <v>0</v>
      </c>
      <c r="M41">
        <v>47.195999999999998</v>
      </c>
      <c r="N41">
        <v>120.65625</v>
      </c>
      <c r="O41">
        <v>126.47812500000001</v>
      </c>
      <c r="P41">
        <v>111.0026</v>
      </c>
      <c r="Q41">
        <v>0</v>
      </c>
      <c r="R41">
        <v>20.690200000000001</v>
      </c>
      <c r="S41">
        <v>26.2789</v>
      </c>
      <c r="T41">
        <v>0</v>
      </c>
      <c r="U41">
        <v>279.18</v>
      </c>
      <c r="V41">
        <v>5.5584199999999999</v>
      </c>
      <c r="W41">
        <v>46.164499999999997</v>
      </c>
      <c r="X41">
        <v>87.066999999999993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8.3762000000000008</v>
      </c>
      <c r="AE41">
        <v>15.756</v>
      </c>
      <c r="AF41">
        <v>0</v>
      </c>
      <c r="AG41">
        <v>42.822000000000003</v>
      </c>
      <c r="AH41">
        <v>0</v>
      </c>
      <c r="AI41">
        <v>0</v>
      </c>
      <c r="AJ41">
        <v>0</v>
      </c>
      <c r="AK41">
        <v>53.518799999999999</v>
      </c>
      <c r="AL41">
        <v>11.62</v>
      </c>
      <c r="AM41">
        <v>0</v>
      </c>
      <c r="AN41">
        <v>0.66061999999999999</v>
      </c>
      <c r="AO41">
        <v>4.41</v>
      </c>
      <c r="AP41">
        <v>5.7645</v>
      </c>
      <c r="AQ41">
        <v>0</v>
      </c>
      <c r="AR41">
        <v>16.559999999999999</v>
      </c>
      <c r="AS41">
        <v>24.617159999999998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78.519671999999986</v>
      </c>
      <c r="BA41">
        <f t="shared" si="1"/>
        <v>1452.8181470000002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0.99</v>
      </c>
      <c r="BK41">
        <v>1.24</v>
      </c>
      <c r="BL41">
        <v>0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2.1800000000000002</v>
      </c>
      <c r="BS41">
        <v>1.64</v>
      </c>
      <c r="BT41">
        <v>2.8932340000000001</v>
      </c>
      <c r="BU41">
        <v>1.3481259999999999</v>
      </c>
      <c r="BV41">
        <v>1.6585000000000001</v>
      </c>
      <c r="BW41">
        <v>1.7620499999999999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4.3140000000000001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3.7063000000000001</v>
      </c>
      <c r="CQ41">
        <v>3.55905</v>
      </c>
      <c r="CR41">
        <v>0.340505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78.519671999999986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299.85379999999998</v>
      </c>
      <c r="L42">
        <v>0</v>
      </c>
      <c r="M42">
        <v>47.195999999999998</v>
      </c>
      <c r="N42">
        <v>120.65625</v>
      </c>
      <c r="O42">
        <v>126.47812500000001</v>
      </c>
      <c r="P42">
        <v>111.0026</v>
      </c>
      <c r="Q42">
        <v>0</v>
      </c>
      <c r="R42">
        <v>20.690200000000001</v>
      </c>
      <c r="S42">
        <v>26.2789</v>
      </c>
      <c r="T42">
        <v>0</v>
      </c>
      <c r="U42">
        <v>279.18</v>
      </c>
      <c r="V42">
        <v>5.5584199999999999</v>
      </c>
      <c r="W42">
        <v>46.164499999999997</v>
      </c>
      <c r="X42">
        <v>87.066999999999993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8.3762000000000008</v>
      </c>
      <c r="AE42">
        <v>15.756</v>
      </c>
      <c r="AF42">
        <v>0</v>
      </c>
      <c r="AG42">
        <v>42.822000000000003</v>
      </c>
      <c r="AH42">
        <v>0</v>
      </c>
      <c r="AI42">
        <v>0</v>
      </c>
      <c r="AJ42">
        <v>0</v>
      </c>
      <c r="AK42">
        <v>53.518799999999999</v>
      </c>
      <c r="AL42">
        <v>11.62</v>
      </c>
      <c r="AM42">
        <v>0</v>
      </c>
      <c r="AN42">
        <v>0.66061999999999999</v>
      </c>
      <c r="AO42">
        <v>4.41</v>
      </c>
      <c r="AP42">
        <v>5.7645</v>
      </c>
      <c r="AQ42">
        <v>0</v>
      </c>
      <c r="AR42">
        <v>16.559999999999999</v>
      </c>
      <c r="AS42">
        <v>24.617159999999998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78.549672000000001</v>
      </c>
      <c r="BA42">
        <f t="shared" si="1"/>
        <v>1452.8481470000004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</v>
      </c>
      <c r="BK42">
        <v>1.24</v>
      </c>
      <c r="BL42">
        <v>0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2.1800000000000002</v>
      </c>
      <c r="BS42">
        <v>1.64</v>
      </c>
      <c r="BT42">
        <v>2.8932340000000001</v>
      </c>
      <c r="BU42">
        <v>1.3481259999999999</v>
      </c>
      <c r="BV42">
        <v>1.6585000000000001</v>
      </c>
      <c r="BW42">
        <v>1.7620499999999999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4.3140000000000001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3.7063000000000001</v>
      </c>
      <c r="CQ42">
        <v>3.55905</v>
      </c>
      <c r="CR42">
        <v>0.340505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78.549672000000001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299.85379999999998</v>
      </c>
      <c r="L43">
        <v>0</v>
      </c>
      <c r="M43">
        <v>47.195999999999998</v>
      </c>
      <c r="N43">
        <v>120.65625</v>
      </c>
      <c r="O43">
        <v>126.47812500000001</v>
      </c>
      <c r="P43">
        <v>111.0026</v>
      </c>
      <c r="Q43">
        <v>0</v>
      </c>
      <c r="R43">
        <v>20.690200000000001</v>
      </c>
      <c r="S43">
        <v>26.2789</v>
      </c>
      <c r="T43">
        <v>0</v>
      </c>
      <c r="U43">
        <v>279.18</v>
      </c>
      <c r="V43">
        <v>13.345681000000001</v>
      </c>
      <c r="W43">
        <v>46.164499999999997</v>
      </c>
      <c r="X43">
        <v>87.066999999999993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8.3762000000000008</v>
      </c>
      <c r="AE43">
        <v>15.756</v>
      </c>
      <c r="AF43">
        <v>0</v>
      </c>
      <c r="AG43">
        <v>42.822000000000003</v>
      </c>
      <c r="AH43">
        <v>0</v>
      </c>
      <c r="AI43">
        <v>0</v>
      </c>
      <c r="AJ43">
        <v>0</v>
      </c>
      <c r="AK43">
        <v>53.518799999999999</v>
      </c>
      <c r="AL43">
        <v>11.62</v>
      </c>
      <c r="AM43">
        <v>0</v>
      </c>
      <c r="AN43">
        <v>0.66061999999999999</v>
      </c>
      <c r="AO43">
        <v>4.41</v>
      </c>
      <c r="AP43">
        <v>5.7645</v>
      </c>
      <c r="AQ43">
        <v>0</v>
      </c>
      <c r="AR43">
        <v>16.559999999999999</v>
      </c>
      <c r="AS43">
        <v>24.617159999999998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78.719672000000003</v>
      </c>
      <c r="BA43">
        <f t="shared" si="1"/>
        <v>1454.251608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0.77</v>
      </c>
      <c r="BJ43">
        <v>1</v>
      </c>
      <c r="BK43">
        <v>1.24</v>
      </c>
      <c r="BL43">
        <v>0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2.1800000000000002</v>
      </c>
      <c r="BS43">
        <v>1.64</v>
      </c>
      <c r="BT43">
        <v>2.8932340000000001</v>
      </c>
      <c r="BU43">
        <v>1.3481259999999999</v>
      </c>
      <c r="BV43">
        <v>1.6585000000000001</v>
      </c>
      <c r="BW43">
        <v>1.7620499999999999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4.3140000000000001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3.7063000000000001</v>
      </c>
      <c r="CQ43">
        <v>3.55905</v>
      </c>
      <c r="CR43">
        <v>0.340505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78.719672000000003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299.85379999999998</v>
      </c>
      <c r="L44">
        <v>0</v>
      </c>
      <c r="M44">
        <v>47.195999999999998</v>
      </c>
      <c r="N44">
        <v>120.65625</v>
      </c>
      <c r="O44">
        <v>126.47812500000001</v>
      </c>
      <c r="P44">
        <v>111.0026</v>
      </c>
      <c r="Q44">
        <v>0</v>
      </c>
      <c r="R44">
        <v>20.690200000000001</v>
      </c>
      <c r="S44">
        <v>26.2789</v>
      </c>
      <c r="T44">
        <v>0</v>
      </c>
      <c r="U44">
        <v>279.18</v>
      </c>
      <c r="V44">
        <v>13.345681000000001</v>
      </c>
      <c r="W44">
        <v>46.164499999999997</v>
      </c>
      <c r="X44">
        <v>87.066999999999993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8.3762000000000008</v>
      </c>
      <c r="AE44">
        <v>15.756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53.518799999999999</v>
      </c>
      <c r="AL44">
        <v>11.62</v>
      </c>
      <c r="AM44">
        <v>0</v>
      </c>
      <c r="AN44">
        <v>0.66061999999999999</v>
      </c>
      <c r="AO44">
        <v>4.41</v>
      </c>
      <c r="AP44">
        <v>5.7645</v>
      </c>
      <c r="AQ44">
        <v>0</v>
      </c>
      <c r="AR44">
        <v>16.559999999999999</v>
      </c>
      <c r="AS44">
        <v>15.87336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78.749672000000004</v>
      </c>
      <c r="BA44">
        <f t="shared" si="1"/>
        <v>1445.537808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0.77</v>
      </c>
      <c r="BJ44">
        <v>1.03</v>
      </c>
      <c r="BK44">
        <v>1.24</v>
      </c>
      <c r="BL44">
        <v>0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2.1800000000000002</v>
      </c>
      <c r="BS44">
        <v>1.64</v>
      </c>
      <c r="BT44">
        <v>2.8932340000000001</v>
      </c>
      <c r="BU44">
        <v>1.3481259999999999</v>
      </c>
      <c r="BV44">
        <v>1.6585000000000001</v>
      </c>
      <c r="BW44">
        <v>1.7620499999999999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4.3140000000000001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3.7063000000000001</v>
      </c>
      <c r="CQ44">
        <v>3.55905</v>
      </c>
      <c r="CR44">
        <v>0.340505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78.749672000000004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299.85379999999998</v>
      </c>
      <c r="L45">
        <v>0</v>
      </c>
      <c r="M45">
        <v>47.195999999999998</v>
      </c>
      <c r="N45">
        <v>120.65625</v>
      </c>
      <c r="O45">
        <v>126.47812500000001</v>
      </c>
      <c r="P45">
        <v>111.0026</v>
      </c>
      <c r="Q45">
        <v>0</v>
      </c>
      <c r="R45">
        <v>20.690200000000001</v>
      </c>
      <c r="S45">
        <v>26.2789</v>
      </c>
      <c r="T45">
        <v>0</v>
      </c>
      <c r="U45">
        <v>279.18</v>
      </c>
      <c r="V45">
        <v>8.2286649999999995</v>
      </c>
      <c r="W45">
        <v>46.164499999999997</v>
      </c>
      <c r="X45">
        <v>87.066999999999993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8.3762000000000008</v>
      </c>
      <c r="AE45">
        <v>15.756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53.518799999999999</v>
      </c>
      <c r="AL45">
        <v>11.62</v>
      </c>
      <c r="AM45">
        <v>0</v>
      </c>
      <c r="AN45">
        <v>0.66061999999999999</v>
      </c>
      <c r="AO45">
        <v>4.41</v>
      </c>
      <c r="AP45">
        <v>5.7645</v>
      </c>
      <c r="AQ45">
        <v>0</v>
      </c>
      <c r="AR45">
        <v>16.559999999999999</v>
      </c>
      <c r="AS45">
        <v>15.87336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79.149812000000011</v>
      </c>
      <c r="BA45">
        <f t="shared" si="1"/>
        <v>1442.3041320000004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0.77</v>
      </c>
      <c r="BJ45">
        <v>1.03</v>
      </c>
      <c r="BK45">
        <v>1.24</v>
      </c>
      <c r="BL45">
        <v>0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2.1800000000000002</v>
      </c>
      <c r="BS45">
        <v>1.64</v>
      </c>
      <c r="BT45">
        <v>2.8932340000000001</v>
      </c>
      <c r="BU45">
        <v>1.3481259999999999</v>
      </c>
      <c r="BV45">
        <v>1.6585000000000001</v>
      </c>
      <c r="BW45">
        <v>1.7620499999999999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4.4290399999999996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3.9914000000000001</v>
      </c>
      <c r="CQ45">
        <v>3.55905</v>
      </c>
      <c r="CR45">
        <v>0.340505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79.149812000000011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299.85379999999998</v>
      </c>
      <c r="L46">
        <v>0</v>
      </c>
      <c r="M46">
        <v>47.195999999999998</v>
      </c>
      <c r="N46">
        <v>120.65625</v>
      </c>
      <c r="O46">
        <v>126.47812500000001</v>
      </c>
      <c r="P46">
        <v>111.0026</v>
      </c>
      <c r="Q46">
        <v>0</v>
      </c>
      <c r="R46">
        <v>20.690200000000001</v>
      </c>
      <c r="S46">
        <v>26.2789</v>
      </c>
      <c r="T46">
        <v>0</v>
      </c>
      <c r="U46">
        <v>279.18</v>
      </c>
      <c r="V46">
        <v>8.2286649999999995</v>
      </c>
      <c r="W46">
        <v>46.164499999999997</v>
      </c>
      <c r="X46">
        <v>87.066999999999993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8.3762000000000008</v>
      </c>
      <c r="AE46">
        <v>15.756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0.66061999999999999</v>
      </c>
      <c r="AO46">
        <v>4.41</v>
      </c>
      <c r="AP46">
        <v>5.7645</v>
      </c>
      <c r="AQ46">
        <v>0</v>
      </c>
      <c r="AR46">
        <v>16.559999999999999</v>
      </c>
      <c r="AS46">
        <v>15.87336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79.207331999999994</v>
      </c>
      <c r="BA46">
        <f t="shared" si="1"/>
        <v>1442.3616520000003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0.77</v>
      </c>
      <c r="BJ46">
        <v>1.03</v>
      </c>
      <c r="BK46">
        <v>1.24</v>
      </c>
      <c r="BL46">
        <v>0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2.1800000000000002</v>
      </c>
      <c r="BS46">
        <v>1.64</v>
      </c>
      <c r="BT46">
        <v>2.8932340000000001</v>
      </c>
      <c r="BU46">
        <v>1.3481259999999999</v>
      </c>
      <c r="BV46">
        <v>1.6585000000000001</v>
      </c>
      <c r="BW46">
        <v>1.7620499999999999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4.4865599999999999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3.9914000000000001</v>
      </c>
      <c r="CQ46">
        <v>3.55905</v>
      </c>
      <c r="CR46">
        <v>0.340505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79.207331999999994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299.85379999999998</v>
      </c>
      <c r="L47">
        <v>0</v>
      </c>
      <c r="M47">
        <v>47.195999999999998</v>
      </c>
      <c r="N47">
        <v>120.65625</v>
      </c>
      <c r="O47">
        <v>126.47812500000001</v>
      </c>
      <c r="P47">
        <v>111.0026</v>
      </c>
      <c r="Q47">
        <v>0</v>
      </c>
      <c r="R47">
        <v>20.690200000000001</v>
      </c>
      <c r="S47">
        <v>26.2789</v>
      </c>
      <c r="T47">
        <v>0</v>
      </c>
      <c r="U47">
        <v>279.18</v>
      </c>
      <c r="V47">
        <v>8.1818460000000002</v>
      </c>
      <c r="W47">
        <v>46.164499999999997</v>
      </c>
      <c r="X47">
        <v>87.066999999999993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8.3762000000000008</v>
      </c>
      <c r="AE47">
        <v>15.756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0.66061999999999999</v>
      </c>
      <c r="AO47">
        <v>4.41</v>
      </c>
      <c r="AP47">
        <v>5.7645</v>
      </c>
      <c r="AQ47">
        <v>0</v>
      </c>
      <c r="AR47">
        <v>16.559999999999999</v>
      </c>
      <c r="AS47">
        <v>15.87336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79.133611999999985</v>
      </c>
      <c r="BA47">
        <f t="shared" si="1"/>
        <v>1440.7579130000004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1.03</v>
      </c>
      <c r="BK47">
        <v>1.24</v>
      </c>
      <c r="BL47">
        <v>0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2.1800000000000002</v>
      </c>
      <c r="BS47">
        <v>1.64</v>
      </c>
      <c r="BT47">
        <v>2.8932340000000001</v>
      </c>
      <c r="BU47">
        <v>1.3481259999999999</v>
      </c>
      <c r="BV47">
        <v>1.6585000000000001</v>
      </c>
      <c r="BW47">
        <v>1.7620499999999999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4.5728400000000002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3.9914000000000001</v>
      </c>
      <c r="CQ47">
        <v>3.55905</v>
      </c>
      <c r="CR47">
        <v>0.340505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79.133611999999985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299.85379999999998</v>
      </c>
      <c r="L48">
        <v>0</v>
      </c>
      <c r="M48">
        <v>47.195999999999998</v>
      </c>
      <c r="N48">
        <v>120.65625</v>
      </c>
      <c r="O48">
        <v>126.47812500000001</v>
      </c>
      <c r="P48">
        <v>111.0026</v>
      </c>
      <c r="Q48">
        <v>0</v>
      </c>
      <c r="R48">
        <v>20.690200000000001</v>
      </c>
      <c r="S48">
        <v>26.2789</v>
      </c>
      <c r="T48">
        <v>0</v>
      </c>
      <c r="U48">
        <v>279.18</v>
      </c>
      <c r="V48">
        <v>8.1818460000000002</v>
      </c>
      <c r="W48">
        <v>46.164499999999997</v>
      </c>
      <c r="X48">
        <v>87.066999999999993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8.3762000000000008</v>
      </c>
      <c r="AE48">
        <v>15.756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0.66061999999999999</v>
      </c>
      <c r="AO48">
        <v>4.41</v>
      </c>
      <c r="AP48">
        <v>5.7645</v>
      </c>
      <c r="AQ48">
        <v>0</v>
      </c>
      <c r="AR48">
        <v>16.559999999999999</v>
      </c>
      <c r="AS48">
        <v>15.87336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79.191131999999996</v>
      </c>
      <c r="BA48">
        <f t="shared" si="1"/>
        <v>1440.8154330000002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1.03</v>
      </c>
      <c r="BK48">
        <v>1.24</v>
      </c>
      <c r="BL48">
        <v>0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2.1800000000000002</v>
      </c>
      <c r="BS48">
        <v>1.64</v>
      </c>
      <c r="BT48">
        <v>2.8932340000000001</v>
      </c>
      <c r="BU48">
        <v>1.3481259999999999</v>
      </c>
      <c r="BV48">
        <v>1.6585000000000001</v>
      </c>
      <c r="BW48">
        <v>1.7620499999999999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4.6303599999999996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3.9914000000000001</v>
      </c>
      <c r="CQ48">
        <v>3.55905</v>
      </c>
      <c r="CR48">
        <v>0.340505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79.191131999999996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299.85379999999998</v>
      </c>
      <c r="L49">
        <v>0</v>
      </c>
      <c r="M49">
        <v>47.195999999999998</v>
      </c>
      <c r="N49">
        <v>120.65625</v>
      </c>
      <c r="O49">
        <v>126.47812500000001</v>
      </c>
      <c r="P49">
        <v>114.848</v>
      </c>
      <c r="Q49">
        <v>0</v>
      </c>
      <c r="R49">
        <v>20.690200000000001</v>
      </c>
      <c r="S49">
        <v>26.2789</v>
      </c>
      <c r="T49">
        <v>0</v>
      </c>
      <c r="U49">
        <v>279.18</v>
      </c>
      <c r="V49">
        <v>8.1818460000000002</v>
      </c>
      <c r="W49">
        <v>46.164499999999997</v>
      </c>
      <c r="X49">
        <v>87.066999999999993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8.3762000000000008</v>
      </c>
      <c r="AE49">
        <v>15.756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0.66061999999999999</v>
      </c>
      <c r="AO49">
        <v>5.2919999999999998</v>
      </c>
      <c r="AP49">
        <v>5.7645</v>
      </c>
      <c r="AQ49">
        <v>0</v>
      </c>
      <c r="AR49">
        <v>16.559999999999999</v>
      </c>
      <c r="AS49">
        <v>15.87336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79.651291999999998</v>
      </c>
      <c r="BA49">
        <f t="shared" si="1"/>
        <v>1446.0029929999998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1.03</v>
      </c>
      <c r="BK49">
        <v>1.24</v>
      </c>
      <c r="BL49">
        <v>0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2.1800000000000002</v>
      </c>
      <c r="BS49">
        <v>1.64</v>
      </c>
      <c r="BT49">
        <v>2.8932340000000001</v>
      </c>
      <c r="BU49">
        <v>1.3481259999999999</v>
      </c>
      <c r="BV49">
        <v>1.6585000000000001</v>
      </c>
      <c r="BW49">
        <v>1.7620499999999999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5.0905199999999997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3.9914000000000001</v>
      </c>
      <c r="CQ49">
        <v>3.55905</v>
      </c>
      <c r="CR49">
        <v>0.340505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79.651291999999998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299.85379999999998</v>
      </c>
      <c r="L50">
        <v>0</v>
      </c>
      <c r="M50">
        <v>47.195999999999998</v>
      </c>
      <c r="N50">
        <v>120.65625</v>
      </c>
      <c r="O50">
        <v>126.47812500000001</v>
      </c>
      <c r="P50">
        <v>114.848</v>
      </c>
      <c r="Q50">
        <v>0</v>
      </c>
      <c r="R50">
        <v>20.690200000000001</v>
      </c>
      <c r="S50">
        <v>26.2789</v>
      </c>
      <c r="T50">
        <v>0</v>
      </c>
      <c r="U50">
        <v>279.18</v>
      </c>
      <c r="V50">
        <v>8.1818460000000002</v>
      </c>
      <c r="W50">
        <v>46.164499999999997</v>
      </c>
      <c r="X50">
        <v>87.066999999999993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8.3762000000000008</v>
      </c>
      <c r="AE50">
        <v>15.756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0.66061999999999999</v>
      </c>
      <c r="AO50">
        <v>5.2919999999999998</v>
      </c>
      <c r="AP50">
        <v>5.7645</v>
      </c>
      <c r="AQ50">
        <v>0</v>
      </c>
      <c r="AR50">
        <v>16.559999999999999</v>
      </c>
      <c r="AS50">
        <v>15.87336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79.766331999999991</v>
      </c>
      <c r="BA50">
        <f t="shared" si="1"/>
        <v>1446.1180329999997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1.03</v>
      </c>
      <c r="BK50">
        <v>1.24</v>
      </c>
      <c r="BL50">
        <v>0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2.1800000000000002</v>
      </c>
      <c r="BS50">
        <v>1.64</v>
      </c>
      <c r="BT50">
        <v>2.8932340000000001</v>
      </c>
      <c r="BU50">
        <v>1.3481259999999999</v>
      </c>
      <c r="BV50">
        <v>1.6585000000000001</v>
      </c>
      <c r="BW50">
        <v>1.7620499999999999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5.2055600000000002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3.9914000000000001</v>
      </c>
      <c r="CQ50">
        <v>3.55905</v>
      </c>
      <c r="CR50">
        <v>0.340505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79.766331999999991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114.848</v>
      </c>
      <c r="Q51">
        <v>0</v>
      </c>
      <c r="R51">
        <v>18.1968</v>
      </c>
      <c r="S51">
        <v>21.501999999999999</v>
      </c>
      <c r="T51">
        <v>0</v>
      </c>
      <c r="U51">
        <v>279.18</v>
      </c>
      <c r="V51">
        <v>7.0418810000000001</v>
      </c>
      <c r="W51">
        <v>46.164499999999997</v>
      </c>
      <c r="X51">
        <v>87.066999999999993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8.3762000000000008</v>
      </c>
      <c r="AE51">
        <v>15.756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0.66061999999999999</v>
      </c>
      <c r="AO51">
        <v>5.2919999999999998</v>
      </c>
      <c r="AP51">
        <v>11.529</v>
      </c>
      <c r="AQ51">
        <v>0</v>
      </c>
      <c r="AR51">
        <v>39.744</v>
      </c>
      <c r="AS51">
        <v>18.832799999999999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80.364446999999998</v>
      </c>
      <c r="BA51">
        <f t="shared" si="1"/>
        <v>1470.213823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0.79</v>
      </c>
      <c r="BJ51">
        <v>1.03</v>
      </c>
      <c r="BK51">
        <v>1.24</v>
      </c>
      <c r="BL51">
        <v>0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2.1800000000000002</v>
      </c>
      <c r="BS51">
        <v>1.64</v>
      </c>
      <c r="BT51">
        <v>2.8932340000000001</v>
      </c>
      <c r="BU51">
        <v>1.3481259999999999</v>
      </c>
      <c r="BV51">
        <v>1.6585000000000001</v>
      </c>
      <c r="BW51">
        <v>1.7620499999999999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0.340505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80.364446999999998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114.848</v>
      </c>
      <c r="Q52">
        <v>0</v>
      </c>
      <c r="R52">
        <v>18.1968</v>
      </c>
      <c r="S52">
        <v>21.501999999999999</v>
      </c>
      <c r="T52">
        <v>0</v>
      </c>
      <c r="U52">
        <v>279.18</v>
      </c>
      <c r="V52">
        <v>7.0418810000000001</v>
      </c>
      <c r="W52">
        <v>46.164499999999997</v>
      </c>
      <c r="X52">
        <v>87.066999999999993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8.3762000000000008</v>
      </c>
      <c r="AE52">
        <v>15.756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0.66061999999999999</v>
      </c>
      <c r="AO52">
        <v>5.2919999999999998</v>
      </c>
      <c r="AP52">
        <v>11.529</v>
      </c>
      <c r="AQ52">
        <v>0</v>
      </c>
      <c r="AR52">
        <v>39.744</v>
      </c>
      <c r="AS52">
        <v>18.832799999999999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80.364446999999998</v>
      </c>
      <c r="BA52">
        <f t="shared" si="1"/>
        <v>1470.213823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0.79</v>
      </c>
      <c r="BJ52">
        <v>1.03</v>
      </c>
      <c r="BK52">
        <v>1.24</v>
      </c>
      <c r="BL52">
        <v>0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2.1800000000000002</v>
      </c>
      <c r="BS52">
        <v>1.64</v>
      </c>
      <c r="BT52">
        <v>2.8932340000000001</v>
      </c>
      <c r="BU52">
        <v>1.3481259999999999</v>
      </c>
      <c r="BV52">
        <v>1.6585000000000001</v>
      </c>
      <c r="BW52">
        <v>1.7620499999999999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0.340505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80.364446999999998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114.848</v>
      </c>
      <c r="Q53">
        <v>0</v>
      </c>
      <c r="R53">
        <v>18.1968</v>
      </c>
      <c r="S53">
        <v>21.501999999999999</v>
      </c>
      <c r="T53">
        <v>0</v>
      </c>
      <c r="U53">
        <v>279.18</v>
      </c>
      <c r="V53">
        <v>7.0418810000000001</v>
      </c>
      <c r="W53">
        <v>46.164499999999997</v>
      </c>
      <c r="X53">
        <v>87.066999999999993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8.3762000000000008</v>
      </c>
      <c r="AE53">
        <v>15.756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0.66061999999999999</v>
      </c>
      <c r="AO53">
        <v>5.2919999999999998</v>
      </c>
      <c r="AP53">
        <v>5.7645</v>
      </c>
      <c r="AQ53">
        <v>0</v>
      </c>
      <c r="AR53">
        <v>11.04</v>
      </c>
      <c r="AS53">
        <v>18.832799999999999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80.434446999999992</v>
      </c>
      <c r="BA53">
        <f t="shared" si="1"/>
        <v>1435.8153230000003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0.83</v>
      </c>
      <c r="BJ53">
        <v>1.03</v>
      </c>
      <c r="BK53">
        <v>1.27</v>
      </c>
      <c r="BL53">
        <v>0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2.1800000000000002</v>
      </c>
      <c r="BS53">
        <v>1.64</v>
      </c>
      <c r="BT53">
        <v>2.8932340000000001</v>
      </c>
      <c r="BU53">
        <v>1.3481259999999999</v>
      </c>
      <c r="BV53">
        <v>1.6585000000000001</v>
      </c>
      <c r="BW53">
        <v>1.7620499999999999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0.340505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80.434446999999992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299.85379999999998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114.848</v>
      </c>
      <c r="Q54">
        <v>0</v>
      </c>
      <c r="R54">
        <v>18.1968</v>
      </c>
      <c r="S54">
        <v>21.501999999999999</v>
      </c>
      <c r="T54">
        <v>0</v>
      </c>
      <c r="U54">
        <v>279.18</v>
      </c>
      <c r="V54">
        <v>7.0418810000000001</v>
      </c>
      <c r="W54">
        <v>46.164499999999997</v>
      </c>
      <c r="X54">
        <v>87.066999999999993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8.3762000000000008</v>
      </c>
      <c r="AE54">
        <v>15.756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0.66061999999999999</v>
      </c>
      <c r="AO54">
        <v>5.2919999999999998</v>
      </c>
      <c r="AP54">
        <v>5.7645</v>
      </c>
      <c r="AQ54">
        <v>0</v>
      </c>
      <c r="AR54">
        <v>11.04</v>
      </c>
      <c r="AS54">
        <v>18.832799999999999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80.414446999999996</v>
      </c>
      <c r="BA54">
        <f t="shared" si="1"/>
        <v>1435.7953230000003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0.84</v>
      </c>
      <c r="BJ54">
        <v>0.99</v>
      </c>
      <c r="BK54">
        <v>1.27</v>
      </c>
      <c r="BL54">
        <v>0</v>
      </c>
      <c r="BM54">
        <v>0.09</v>
      </c>
      <c r="BN54">
        <v>3.4</v>
      </c>
      <c r="BO54">
        <v>1.89</v>
      </c>
      <c r="BP54">
        <v>0.26</v>
      </c>
      <c r="BQ54">
        <v>1.99</v>
      </c>
      <c r="BR54">
        <v>2.1800000000000002</v>
      </c>
      <c r="BS54">
        <v>1.64</v>
      </c>
      <c r="BT54">
        <v>2.8932340000000001</v>
      </c>
      <c r="BU54">
        <v>1.3481259999999999</v>
      </c>
      <c r="BV54">
        <v>1.6585000000000001</v>
      </c>
      <c r="BW54">
        <v>1.7620499999999999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0.340505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80.414446999999996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299.85379999999998</v>
      </c>
      <c r="L55">
        <v>0</v>
      </c>
      <c r="M55">
        <v>47.195999999999998</v>
      </c>
      <c r="N55">
        <v>120.65625</v>
      </c>
      <c r="O55">
        <v>126.47812500000001</v>
      </c>
      <c r="P55">
        <v>114.848</v>
      </c>
      <c r="Q55">
        <v>0</v>
      </c>
      <c r="R55">
        <v>18.1968</v>
      </c>
      <c r="S55">
        <v>21.501999999999999</v>
      </c>
      <c r="T55">
        <v>0</v>
      </c>
      <c r="U55">
        <v>279.18</v>
      </c>
      <c r="V55">
        <v>7.0418810000000001</v>
      </c>
      <c r="W55">
        <v>46.164499999999997</v>
      </c>
      <c r="X55">
        <v>87.066999999999993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8.3762000000000008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0.66061999999999999</v>
      </c>
      <c r="AO55">
        <v>5.2919999999999998</v>
      </c>
      <c r="AP55">
        <v>5.7645</v>
      </c>
      <c r="AQ55">
        <v>0</v>
      </c>
      <c r="AR55">
        <v>11.04</v>
      </c>
      <c r="AS55">
        <v>15.87336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80.434447000000006</v>
      </c>
      <c r="BA55">
        <f t="shared" si="1"/>
        <v>1417.0998830000001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0.85</v>
      </c>
      <c r="BJ55">
        <v>0.99</v>
      </c>
      <c r="BK55">
        <v>1.27</v>
      </c>
      <c r="BL55">
        <v>0</v>
      </c>
      <c r="BM55">
        <v>0.1</v>
      </c>
      <c r="BN55">
        <v>3.4</v>
      </c>
      <c r="BO55">
        <v>1.89</v>
      </c>
      <c r="BP55">
        <v>0.26</v>
      </c>
      <c r="BQ55">
        <v>1.99</v>
      </c>
      <c r="BR55">
        <v>2.1800000000000002</v>
      </c>
      <c r="BS55">
        <v>1.64</v>
      </c>
      <c r="BT55">
        <v>2.8932340000000001</v>
      </c>
      <c r="BU55">
        <v>1.3481259999999999</v>
      </c>
      <c r="BV55">
        <v>1.6585000000000001</v>
      </c>
      <c r="BW55">
        <v>1.7620499999999999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0.340505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80.434447000000006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295.1662</v>
      </c>
      <c r="L56">
        <v>0</v>
      </c>
      <c r="M56">
        <v>47.195999999999998</v>
      </c>
      <c r="N56">
        <v>120.65625</v>
      </c>
      <c r="O56">
        <v>126.47812500000001</v>
      </c>
      <c r="P56">
        <v>114.848</v>
      </c>
      <c r="Q56">
        <v>0</v>
      </c>
      <c r="R56">
        <v>18.1968</v>
      </c>
      <c r="S56">
        <v>21.501999999999999</v>
      </c>
      <c r="T56">
        <v>0</v>
      </c>
      <c r="U56">
        <v>279.18</v>
      </c>
      <c r="V56">
        <v>7.0418810000000001</v>
      </c>
      <c r="W56">
        <v>46.164499999999997</v>
      </c>
      <c r="X56">
        <v>87.066999999999993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0.66061999999999999</v>
      </c>
      <c r="AO56">
        <v>5.2919999999999998</v>
      </c>
      <c r="AP56">
        <v>5.7645</v>
      </c>
      <c r="AQ56">
        <v>0</v>
      </c>
      <c r="AR56">
        <v>11.04</v>
      </c>
      <c r="AS56">
        <v>15.87336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80.394447</v>
      </c>
      <c r="BA56">
        <f t="shared" si="1"/>
        <v>1412.3722830000002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0.81</v>
      </c>
      <c r="BJ56">
        <v>0.99</v>
      </c>
      <c r="BK56">
        <v>1.27</v>
      </c>
      <c r="BL56">
        <v>0</v>
      </c>
      <c r="BM56">
        <v>0.1</v>
      </c>
      <c r="BN56">
        <v>3.4</v>
      </c>
      <c r="BO56">
        <v>1.89</v>
      </c>
      <c r="BP56">
        <v>0.26</v>
      </c>
      <c r="BQ56">
        <v>1.99</v>
      </c>
      <c r="BR56">
        <v>2.1800000000000002</v>
      </c>
      <c r="BS56">
        <v>1.64</v>
      </c>
      <c r="BT56">
        <v>2.8932340000000001</v>
      </c>
      <c r="BU56">
        <v>1.3481259999999999</v>
      </c>
      <c r="BV56">
        <v>1.6585000000000001</v>
      </c>
      <c r="BW56">
        <v>1.7620499999999999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0.340505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80.394447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295.1662</v>
      </c>
      <c r="L57">
        <v>0</v>
      </c>
      <c r="M57">
        <v>47.195999999999998</v>
      </c>
      <c r="N57">
        <v>120.65625</v>
      </c>
      <c r="O57">
        <v>126.47812500000001</v>
      </c>
      <c r="P57">
        <v>110.968</v>
      </c>
      <c r="Q57">
        <v>0</v>
      </c>
      <c r="R57">
        <v>18.1968</v>
      </c>
      <c r="S57">
        <v>21.501999999999999</v>
      </c>
      <c r="T57">
        <v>0</v>
      </c>
      <c r="U57">
        <v>279.18</v>
      </c>
      <c r="V57">
        <v>7.0418810000000001</v>
      </c>
      <c r="W57">
        <v>46.164499999999997</v>
      </c>
      <c r="X57">
        <v>87.066999999999993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0.66061999999999999</v>
      </c>
      <c r="AO57">
        <v>5.2919999999999998</v>
      </c>
      <c r="AP57">
        <v>11.529</v>
      </c>
      <c r="AQ57">
        <v>0</v>
      </c>
      <c r="AR57">
        <v>11.04</v>
      </c>
      <c r="AS57">
        <v>15.87336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80.157146999999995</v>
      </c>
      <c r="BA57">
        <f t="shared" si="1"/>
        <v>1414.019483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0.81</v>
      </c>
      <c r="BJ57">
        <v>0.99</v>
      </c>
      <c r="BK57">
        <v>1.25</v>
      </c>
      <c r="BL57">
        <v>0</v>
      </c>
      <c r="BM57">
        <v>0.09</v>
      </c>
      <c r="BN57">
        <v>3.4</v>
      </c>
      <c r="BO57">
        <v>1.89</v>
      </c>
      <c r="BP57">
        <v>0.26</v>
      </c>
      <c r="BQ57">
        <v>1.99</v>
      </c>
      <c r="BR57">
        <v>2.1800000000000002</v>
      </c>
      <c r="BS57">
        <v>1.64</v>
      </c>
      <c r="BT57">
        <v>2.8932340000000001</v>
      </c>
      <c r="BU57">
        <v>1.3481259999999999</v>
      </c>
      <c r="BV57">
        <v>1.6585000000000001</v>
      </c>
      <c r="BW57">
        <v>1.5547500000000001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0.340505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80.157146999999995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299.85379999999998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110.968</v>
      </c>
      <c r="Q58">
        <v>0</v>
      </c>
      <c r="R58">
        <v>18.1968</v>
      </c>
      <c r="S58">
        <v>21.501999999999999</v>
      </c>
      <c r="T58">
        <v>0</v>
      </c>
      <c r="U58">
        <v>279.18</v>
      </c>
      <c r="V58">
        <v>7.0418810000000001</v>
      </c>
      <c r="W58">
        <v>46.164499999999997</v>
      </c>
      <c r="X58">
        <v>87.066999999999993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0.66061999999999999</v>
      </c>
      <c r="AO58">
        <v>5.2919999999999998</v>
      </c>
      <c r="AP58">
        <v>11.529</v>
      </c>
      <c r="AQ58">
        <v>0</v>
      </c>
      <c r="AR58">
        <v>16.559999999999999</v>
      </c>
      <c r="AS58">
        <v>15.87336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79.927146999999991</v>
      </c>
      <c r="BA58">
        <f t="shared" si="1"/>
        <v>1423.9970829999997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0.99</v>
      </c>
      <c r="BK58">
        <v>1.24</v>
      </c>
      <c r="BL58">
        <v>0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2.1800000000000002</v>
      </c>
      <c r="BS58">
        <v>1.64</v>
      </c>
      <c r="BT58">
        <v>2.8932340000000001</v>
      </c>
      <c r="BU58">
        <v>1.3481259999999999</v>
      </c>
      <c r="BV58">
        <v>1.6585000000000001</v>
      </c>
      <c r="BW58">
        <v>1.5547500000000001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0.340505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79.927146999999991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299.85379999999998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110.968</v>
      </c>
      <c r="Q59">
        <v>0</v>
      </c>
      <c r="R59">
        <v>18.1968</v>
      </c>
      <c r="S59">
        <v>21.501999999999999</v>
      </c>
      <c r="T59">
        <v>0</v>
      </c>
      <c r="U59">
        <v>279.18</v>
      </c>
      <c r="V59">
        <v>7.0418810000000001</v>
      </c>
      <c r="W59">
        <v>46.164499999999997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53.518799999999999</v>
      </c>
      <c r="AL59">
        <v>11.62</v>
      </c>
      <c r="AM59">
        <v>0</v>
      </c>
      <c r="AN59">
        <v>0.66061999999999999</v>
      </c>
      <c r="AO59">
        <v>5.2919999999999998</v>
      </c>
      <c r="AP59">
        <v>5.7645</v>
      </c>
      <c r="AQ59">
        <v>0</v>
      </c>
      <c r="AR59">
        <v>16.559999999999999</v>
      </c>
      <c r="AS59">
        <v>15.87336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79.568371999999997</v>
      </c>
      <c r="BA59">
        <f t="shared" si="1"/>
        <v>1419.9718079999998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0.99</v>
      </c>
      <c r="BK59">
        <v>1.24</v>
      </c>
      <c r="BL59">
        <v>0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2.1800000000000002</v>
      </c>
      <c r="BS59">
        <v>1.64</v>
      </c>
      <c r="BT59">
        <v>2.8932340000000001</v>
      </c>
      <c r="BU59">
        <v>1.3481259999999999</v>
      </c>
      <c r="BV59">
        <v>1.4552</v>
      </c>
      <c r="BW59">
        <v>1.399275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0.340505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79.568371999999997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299.85379999999998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110.968</v>
      </c>
      <c r="Q60">
        <v>0</v>
      </c>
      <c r="R60">
        <v>18.1968</v>
      </c>
      <c r="S60">
        <v>21.501999999999999</v>
      </c>
      <c r="T60">
        <v>0</v>
      </c>
      <c r="U60">
        <v>279.18</v>
      </c>
      <c r="V60">
        <v>7.0418810000000001</v>
      </c>
      <c r="W60">
        <v>46.164499999999997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53.518799999999999</v>
      </c>
      <c r="AL60">
        <v>11.62</v>
      </c>
      <c r="AM60">
        <v>0</v>
      </c>
      <c r="AN60">
        <v>0.66061999999999999</v>
      </c>
      <c r="AO60">
        <v>5.2919999999999998</v>
      </c>
      <c r="AP60">
        <v>5.7645</v>
      </c>
      <c r="AQ60">
        <v>0</v>
      </c>
      <c r="AR60">
        <v>16.559999999999999</v>
      </c>
      <c r="AS60">
        <v>15.87336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79.568371999999997</v>
      </c>
      <c r="BA60">
        <f t="shared" si="1"/>
        <v>1419.9718079999998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0.99</v>
      </c>
      <c r="BK60">
        <v>1.24</v>
      </c>
      <c r="BL60">
        <v>0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2.1800000000000002</v>
      </c>
      <c r="BS60">
        <v>1.64</v>
      </c>
      <c r="BT60">
        <v>2.8932340000000001</v>
      </c>
      <c r="BU60">
        <v>1.3481259999999999</v>
      </c>
      <c r="BV60">
        <v>1.4552</v>
      </c>
      <c r="BW60">
        <v>1.399275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0.340505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79.568371999999997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299.85379999999998</v>
      </c>
      <c r="L61">
        <v>0</v>
      </c>
      <c r="M61">
        <v>47.195999999999998</v>
      </c>
      <c r="N61">
        <v>120.65625</v>
      </c>
      <c r="O61">
        <v>126.47812500000001</v>
      </c>
      <c r="P61">
        <v>110.968</v>
      </c>
      <c r="Q61">
        <v>0</v>
      </c>
      <c r="R61">
        <v>18.1968</v>
      </c>
      <c r="S61">
        <v>21.501999999999999</v>
      </c>
      <c r="T61">
        <v>0</v>
      </c>
      <c r="U61">
        <v>279.18</v>
      </c>
      <c r="V61">
        <v>7.0418810000000001</v>
      </c>
      <c r="W61">
        <v>46.164499999999997</v>
      </c>
      <c r="X61">
        <v>89.165000000000006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15.756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53.518799999999999</v>
      </c>
      <c r="AL61">
        <v>11.62</v>
      </c>
      <c r="AM61">
        <v>0</v>
      </c>
      <c r="AN61">
        <v>0.66061999999999999</v>
      </c>
      <c r="AO61">
        <v>5.2919999999999998</v>
      </c>
      <c r="AP61">
        <v>5.7645</v>
      </c>
      <c r="AQ61">
        <v>0</v>
      </c>
      <c r="AR61">
        <v>16.559999999999999</v>
      </c>
      <c r="AS61">
        <v>15.87336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79.568371999999997</v>
      </c>
      <c r="BA61">
        <f t="shared" si="1"/>
        <v>1435.7278080000001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0.99</v>
      </c>
      <c r="BK61">
        <v>1.24</v>
      </c>
      <c r="BL61">
        <v>0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2.1800000000000002</v>
      </c>
      <c r="BS61">
        <v>1.64</v>
      </c>
      <c r="BT61">
        <v>2.8932340000000001</v>
      </c>
      <c r="BU61">
        <v>1.3481259999999999</v>
      </c>
      <c r="BV61">
        <v>1.4552</v>
      </c>
      <c r="BW61">
        <v>1.399275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0.340505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79.568371999999997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299.85379999999998</v>
      </c>
      <c r="L62">
        <v>0</v>
      </c>
      <c r="M62">
        <v>47.195999999999998</v>
      </c>
      <c r="N62">
        <v>120.65625</v>
      </c>
      <c r="O62">
        <v>126.47812500000001</v>
      </c>
      <c r="P62">
        <v>110.968</v>
      </c>
      <c r="Q62">
        <v>0</v>
      </c>
      <c r="R62">
        <v>18.1968</v>
      </c>
      <c r="S62">
        <v>21.501999999999999</v>
      </c>
      <c r="T62">
        <v>0</v>
      </c>
      <c r="U62">
        <v>279.18</v>
      </c>
      <c r="V62">
        <v>7.0418810000000001</v>
      </c>
      <c r="W62">
        <v>46.164499999999997</v>
      </c>
      <c r="X62">
        <v>89.165000000000006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15.756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53.518799999999999</v>
      </c>
      <c r="AL62">
        <v>11.62</v>
      </c>
      <c r="AM62">
        <v>0</v>
      </c>
      <c r="AN62">
        <v>0.66061999999999999</v>
      </c>
      <c r="AO62">
        <v>5.2919999999999998</v>
      </c>
      <c r="AP62">
        <v>5.7645</v>
      </c>
      <c r="AQ62">
        <v>0</v>
      </c>
      <c r="AR62">
        <v>39.744</v>
      </c>
      <c r="AS62">
        <v>15.87336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79.538371999999995</v>
      </c>
      <c r="BA62">
        <f t="shared" si="1"/>
        <v>1458.8818080000001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0.98</v>
      </c>
      <c r="BK62">
        <v>1.24</v>
      </c>
      <c r="BL62">
        <v>0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2.1800000000000002</v>
      </c>
      <c r="BS62">
        <v>1.64</v>
      </c>
      <c r="BT62">
        <v>2.8932340000000001</v>
      </c>
      <c r="BU62">
        <v>1.3481259999999999</v>
      </c>
      <c r="BV62">
        <v>1.4552</v>
      </c>
      <c r="BW62">
        <v>1.399275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0.340505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79.538371999999995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299.85379999999998</v>
      </c>
      <c r="L63">
        <v>0</v>
      </c>
      <c r="M63">
        <v>47.195999999999998</v>
      </c>
      <c r="N63">
        <v>120.65625</v>
      </c>
      <c r="O63">
        <v>126.47812500000001</v>
      </c>
      <c r="P63">
        <v>110.968</v>
      </c>
      <c r="Q63">
        <v>0</v>
      </c>
      <c r="R63">
        <v>18.1968</v>
      </c>
      <c r="S63">
        <v>21.501999999999999</v>
      </c>
      <c r="T63">
        <v>0</v>
      </c>
      <c r="U63">
        <v>279.18</v>
      </c>
      <c r="V63">
        <v>7.2182719999999998</v>
      </c>
      <c r="W63">
        <v>46.164499999999997</v>
      </c>
      <c r="X63">
        <v>89.165000000000006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31.512</v>
      </c>
      <c r="AF63">
        <v>0</v>
      </c>
      <c r="AG63">
        <v>42.822000000000003</v>
      </c>
      <c r="AH63">
        <v>0</v>
      </c>
      <c r="AI63">
        <v>0</v>
      </c>
      <c r="AJ63">
        <v>0</v>
      </c>
      <c r="AK63">
        <v>53.518799999999999</v>
      </c>
      <c r="AL63">
        <v>11.62</v>
      </c>
      <c r="AM63">
        <v>0</v>
      </c>
      <c r="AN63">
        <v>0.66061999999999999</v>
      </c>
      <c r="AO63">
        <v>5.2919999999999998</v>
      </c>
      <c r="AP63">
        <v>5.7645</v>
      </c>
      <c r="AQ63">
        <v>0</v>
      </c>
      <c r="AR63">
        <v>11.04</v>
      </c>
      <c r="AS63">
        <v>15.87336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79.538371999999995</v>
      </c>
      <c r="BA63">
        <f t="shared" si="1"/>
        <v>1446.110199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0.98</v>
      </c>
      <c r="BK63">
        <v>1.24</v>
      </c>
      <c r="BL63">
        <v>0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2.1800000000000002</v>
      </c>
      <c r="BS63">
        <v>1.64</v>
      </c>
      <c r="BT63">
        <v>2.8932340000000001</v>
      </c>
      <c r="BU63">
        <v>1.3481259999999999</v>
      </c>
      <c r="BV63">
        <v>1.4552</v>
      </c>
      <c r="BW63">
        <v>1.399275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0.340505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79.538371999999995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299.85379999999998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110.968</v>
      </c>
      <c r="Q64">
        <v>0</v>
      </c>
      <c r="R64">
        <v>18.1968</v>
      </c>
      <c r="S64">
        <v>21.501999999999999</v>
      </c>
      <c r="T64">
        <v>0</v>
      </c>
      <c r="U64">
        <v>279.18</v>
      </c>
      <c r="V64">
        <v>7.2182719999999998</v>
      </c>
      <c r="W64">
        <v>46.164499999999997</v>
      </c>
      <c r="X64">
        <v>89.165000000000006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31.512</v>
      </c>
      <c r="AF64">
        <v>0</v>
      </c>
      <c r="AG64">
        <v>42.822000000000003</v>
      </c>
      <c r="AH64">
        <v>0</v>
      </c>
      <c r="AI64">
        <v>0</v>
      </c>
      <c r="AJ64">
        <v>0</v>
      </c>
      <c r="AK64">
        <v>53.518799999999999</v>
      </c>
      <c r="AL64">
        <v>11.62</v>
      </c>
      <c r="AM64">
        <v>0</v>
      </c>
      <c r="AN64">
        <v>0.66061999999999999</v>
      </c>
      <c r="AO64">
        <v>5.2919999999999998</v>
      </c>
      <c r="AP64">
        <v>5.7645</v>
      </c>
      <c r="AQ64">
        <v>0</v>
      </c>
      <c r="AR64">
        <v>11.04</v>
      </c>
      <c r="AS64">
        <v>15.87336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79.538371999999995</v>
      </c>
      <c r="BA64">
        <f t="shared" si="1"/>
        <v>1446.110199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0.98</v>
      </c>
      <c r="BK64">
        <v>1.24</v>
      </c>
      <c r="BL64">
        <v>0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2.1800000000000002</v>
      </c>
      <c r="BS64">
        <v>1.64</v>
      </c>
      <c r="BT64">
        <v>2.8932340000000001</v>
      </c>
      <c r="BU64">
        <v>1.3481259999999999</v>
      </c>
      <c r="BV64">
        <v>1.4552</v>
      </c>
      <c r="BW64">
        <v>1.399275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0.340505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79.538371999999995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110.968</v>
      </c>
      <c r="Q65">
        <v>0</v>
      </c>
      <c r="R65">
        <v>18.1968</v>
      </c>
      <c r="S65">
        <v>21.501999999999999</v>
      </c>
      <c r="T65">
        <v>0</v>
      </c>
      <c r="U65">
        <v>279.18</v>
      </c>
      <c r="V65">
        <v>7.2182719999999998</v>
      </c>
      <c r="W65">
        <v>46.164499999999997</v>
      </c>
      <c r="X65">
        <v>89.165000000000006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31.512</v>
      </c>
      <c r="AF65">
        <v>0</v>
      </c>
      <c r="AG65">
        <v>42.822000000000003</v>
      </c>
      <c r="AH65">
        <v>0</v>
      </c>
      <c r="AI65">
        <v>0</v>
      </c>
      <c r="AJ65">
        <v>0</v>
      </c>
      <c r="AK65">
        <v>53.518799999999999</v>
      </c>
      <c r="AL65">
        <v>11.62</v>
      </c>
      <c r="AM65">
        <v>0</v>
      </c>
      <c r="AN65">
        <v>0.66061999999999999</v>
      </c>
      <c r="AO65">
        <v>5.2919999999999998</v>
      </c>
      <c r="AP65">
        <v>5.7645</v>
      </c>
      <c r="AQ65">
        <v>0</v>
      </c>
      <c r="AR65">
        <v>22.08</v>
      </c>
      <c r="AS65">
        <v>15.87336</v>
      </c>
      <c r="AT65">
        <v>12.537675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79.538371999999995</v>
      </c>
      <c r="BA65">
        <f t="shared" si="1"/>
        <v>1456.174274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0.98</v>
      </c>
      <c r="BK65">
        <v>1.24</v>
      </c>
      <c r="BL65">
        <v>0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2.1800000000000002</v>
      </c>
      <c r="BS65">
        <v>1.64</v>
      </c>
      <c r="BT65">
        <v>2.8932340000000001</v>
      </c>
      <c r="BU65">
        <v>1.3481259999999999</v>
      </c>
      <c r="BV65">
        <v>1.4552</v>
      </c>
      <c r="BW65">
        <v>1.399275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0.340505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79.538371999999995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110.968</v>
      </c>
      <c r="Q66">
        <v>0</v>
      </c>
      <c r="R66">
        <v>18.1968</v>
      </c>
      <c r="S66">
        <v>21.501999999999999</v>
      </c>
      <c r="T66">
        <v>0</v>
      </c>
      <c r="U66">
        <v>279.18</v>
      </c>
      <c r="V66">
        <v>7.2182719999999998</v>
      </c>
      <c r="W66">
        <v>46.164499999999997</v>
      </c>
      <c r="X66">
        <v>89.165000000000006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8.3762000000000008</v>
      </c>
      <c r="AE66">
        <v>31.512</v>
      </c>
      <c r="AF66">
        <v>0</v>
      </c>
      <c r="AG66">
        <v>42.822000000000003</v>
      </c>
      <c r="AH66">
        <v>0</v>
      </c>
      <c r="AI66">
        <v>0</v>
      </c>
      <c r="AJ66">
        <v>0</v>
      </c>
      <c r="AK66">
        <v>53.518799999999999</v>
      </c>
      <c r="AL66">
        <v>11.62</v>
      </c>
      <c r="AM66">
        <v>0</v>
      </c>
      <c r="AN66">
        <v>0.66061999999999999</v>
      </c>
      <c r="AO66">
        <v>5.2919999999999998</v>
      </c>
      <c r="AP66">
        <v>5.7645</v>
      </c>
      <c r="AQ66">
        <v>0</v>
      </c>
      <c r="AR66">
        <v>33.119999999999997</v>
      </c>
      <c r="AS66">
        <v>15.87336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79.538371999999995</v>
      </c>
      <c r="BA66">
        <f t="shared" si="1"/>
        <v>1468.1901989999999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0.98</v>
      </c>
      <c r="BK66">
        <v>1.24</v>
      </c>
      <c r="BL66">
        <v>0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2.1800000000000002</v>
      </c>
      <c r="BS66">
        <v>1.64</v>
      </c>
      <c r="BT66">
        <v>2.8932340000000001</v>
      </c>
      <c r="BU66">
        <v>1.3481259999999999</v>
      </c>
      <c r="BV66">
        <v>1.4552</v>
      </c>
      <c r="BW66">
        <v>1.399275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0.340505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79.538371999999995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299.85379999999998</v>
      </c>
      <c r="L67">
        <v>0</v>
      </c>
      <c r="M67">
        <v>47.195999999999998</v>
      </c>
      <c r="N67">
        <v>120.65625</v>
      </c>
      <c r="O67">
        <v>126.47812500000001</v>
      </c>
      <c r="P67">
        <v>110.968</v>
      </c>
      <c r="Q67">
        <v>0</v>
      </c>
      <c r="R67">
        <v>18.1968</v>
      </c>
      <c r="S67">
        <v>21.501999999999999</v>
      </c>
      <c r="T67">
        <v>0</v>
      </c>
      <c r="U67">
        <v>279.18</v>
      </c>
      <c r="V67">
        <v>5.2520009999999999</v>
      </c>
      <c r="W67">
        <v>46.164499999999997</v>
      </c>
      <c r="X67">
        <v>89.165000000000006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8.3762000000000008</v>
      </c>
      <c r="AE67">
        <v>31.512</v>
      </c>
      <c r="AF67">
        <v>9.0630000000000006</v>
      </c>
      <c r="AG67">
        <v>42.822000000000003</v>
      </c>
      <c r="AH67">
        <v>0</v>
      </c>
      <c r="AI67">
        <v>0</v>
      </c>
      <c r="AJ67">
        <v>0</v>
      </c>
      <c r="AK67">
        <v>53.518799999999999</v>
      </c>
      <c r="AL67">
        <v>11.62</v>
      </c>
      <c r="AM67">
        <v>0</v>
      </c>
      <c r="AN67">
        <v>0.66061999999999999</v>
      </c>
      <c r="AO67">
        <v>5.2919999999999998</v>
      </c>
      <c r="AP67">
        <v>5.7645</v>
      </c>
      <c r="AQ67">
        <v>0</v>
      </c>
      <c r="AR67">
        <v>33.119999999999997</v>
      </c>
      <c r="AS67">
        <v>15.87336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79.538371999999995</v>
      </c>
      <c r="BA67">
        <f t="shared" si="1"/>
        <v>1475.2869279999998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0.98</v>
      </c>
      <c r="BK67">
        <v>1.24</v>
      </c>
      <c r="BL67">
        <v>0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2.1800000000000002</v>
      </c>
      <c r="BS67">
        <v>1.64</v>
      </c>
      <c r="BT67">
        <v>2.8932340000000001</v>
      </c>
      <c r="BU67">
        <v>1.3481259999999999</v>
      </c>
      <c r="BV67">
        <v>1.4552</v>
      </c>
      <c r="BW67">
        <v>1.399275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0.340505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79.538371999999995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299.85379999999998</v>
      </c>
      <c r="L68">
        <v>0</v>
      </c>
      <c r="M68">
        <v>47.195999999999998</v>
      </c>
      <c r="N68">
        <v>120.65625</v>
      </c>
      <c r="O68">
        <v>126.47812500000001</v>
      </c>
      <c r="P68">
        <v>110.968</v>
      </c>
      <c r="Q68">
        <v>0</v>
      </c>
      <c r="R68">
        <v>20.690200000000001</v>
      </c>
      <c r="S68">
        <v>26.2789</v>
      </c>
      <c r="T68">
        <v>0</v>
      </c>
      <c r="U68">
        <v>279.18</v>
      </c>
      <c r="V68">
        <v>5.2919429999999998</v>
      </c>
      <c r="W68">
        <v>46.164499999999997</v>
      </c>
      <c r="X68">
        <v>89.165000000000006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8.3762000000000008</v>
      </c>
      <c r="AE68">
        <v>31.512</v>
      </c>
      <c r="AF68">
        <v>9.0630000000000006</v>
      </c>
      <c r="AG68">
        <v>42.822000000000003</v>
      </c>
      <c r="AH68">
        <v>0</v>
      </c>
      <c r="AI68">
        <v>0</v>
      </c>
      <c r="AJ68">
        <v>0</v>
      </c>
      <c r="AK68">
        <v>53.518799999999999</v>
      </c>
      <c r="AL68">
        <v>11.62</v>
      </c>
      <c r="AM68">
        <v>0</v>
      </c>
      <c r="AN68">
        <v>0.66061999999999999</v>
      </c>
      <c r="AO68">
        <v>3.528</v>
      </c>
      <c r="AP68">
        <v>5.7645</v>
      </c>
      <c r="AQ68">
        <v>13.845000000000001</v>
      </c>
      <c r="AR68">
        <v>22.08</v>
      </c>
      <c r="AS68">
        <v>15.87336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79.538371999999995</v>
      </c>
      <c r="BA68">
        <f t="shared" ref="BA68:BA99" si="4">SUM(B68:AZ68)</f>
        <v>1483.6381699999999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0.98</v>
      </c>
      <c r="BK68">
        <v>1.24</v>
      </c>
      <c r="BL68">
        <v>0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2.1800000000000002</v>
      </c>
      <c r="BS68">
        <v>1.64</v>
      </c>
      <c r="BT68">
        <v>2.8932340000000001</v>
      </c>
      <c r="BU68">
        <v>1.3481259999999999</v>
      </c>
      <c r="BV68">
        <v>1.4552</v>
      </c>
      <c r="BW68">
        <v>1.399275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0.340505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79.538371999999995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299.85379999999998</v>
      </c>
      <c r="L69">
        <v>0</v>
      </c>
      <c r="M69">
        <v>47.195999999999998</v>
      </c>
      <c r="N69">
        <v>120.65625</v>
      </c>
      <c r="O69">
        <v>126.47812500000001</v>
      </c>
      <c r="P69">
        <v>114.848</v>
      </c>
      <c r="Q69">
        <v>0</v>
      </c>
      <c r="R69">
        <v>20.690200000000001</v>
      </c>
      <c r="S69">
        <v>26.2789</v>
      </c>
      <c r="T69">
        <v>0</v>
      </c>
      <c r="U69">
        <v>279.18</v>
      </c>
      <c r="V69">
        <v>5.2919429999999998</v>
      </c>
      <c r="W69">
        <v>46.164499999999997</v>
      </c>
      <c r="X69">
        <v>89.165000000000006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42.822000000000003</v>
      </c>
      <c r="AH69">
        <v>0</v>
      </c>
      <c r="AI69">
        <v>0</v>
      </c>
      <c r="AJ69">
        <v>0</v>
      </c>
      <c r="AK69">
        <v>53.518799999999999</v>
      </c>
      <c r="AL69">
        <v>11.62</v>
      </c>
      <c r="AM69">
        <v>0</v>
      </c>
      <c r="AN69">
        <v>0.66061999999999999</v>
      </c>
      <c r="AO69">
        <v>3.528</v>
      </c>
      <c r="AP69">
        <v>5.7645</v>
      </c>
      <c r="AQ69">
        <v>16.055</v>
      </c>
      <c r="AR69">
        <v>16.559999999999999</v>
      </c>
      <c r="AS69">
        <v>15.87336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79.452771999999996</v>
      </c>
      <c r="BA69">
        <f t="shared" si="4"/>
        <v>1494.3901700000004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0.98</v>
      </c>
      <c r="BK69">
        <v>1.24</v>
      </c>
      <c r="BL69">
        <v>0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2.1800000000000002</v>
      </c>
      <c r="BS69">
        <v>1.64</v>
      </c>
      <c r="BT69">
        <v>2.8932340000000001</v>
      </c>
      <c r="BU69">
        <v>1.3481259999999999</v>
      </c>
      <c r="BV69">
        <v>1.3695999999999999</v>
      </c>
      <c r="BW69">
        <v>1.399275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0.340505</v>
      </c>
      <c r="CS69">
        <v>2.24878</v>
      </c>
      <c r="CT69">
        <v>0</v>
      </c>
      <c r="CU69">
        <v>0</v>
      </c>
      <c r="CV69">
        <v>0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79.452771999999996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299.85379999999998</v>
      </c>
      <c r="L70">
        <v>0</v>
      </c>
      <c r="M70">
        <v>47.195999999999998</v>
      </c>
      <c r="N70">
        <v>120.65625</v>
      </c>
      <c r="O70">
        <v>126.47812500000001</v>
      </c>
      <c r="P70">
        <v>114.848</v>
      </c>
      <c r="Q70">
        <v>0</v>
      </c>
      <c r="R70">
        <v>20.690200000000001</v>
      </c>
      <c r="S70">
        <v>26.2789</v>
      </c>
      <c r="T70">
        <v>0</v>
      </c>
      <c r="U70">
        <v>279.18</v>
      </c>
      <c r="V70">
        <v>5.2919429999999998</v>
      </c>
      <c r="W70">
        <v>46.164499999999997</v>
      </c>
      <c r="X70">
        <v>89.165000000000006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31.512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53.518799999999999</v>
      </c>
      <c r="AL70">
        <v>11.62</v>
      </c>
      <c r="AM70">
        <v>0</v>
      </c>
      <c r="AN70">
        <v>0.66061999999999999</v>
      </c>
      <c r="AO70">
        <v>3.528</v>
      </c>
      <c r="AP70">
        <v>5.7645</v>
      </c>
      <c r="AQ70">
        <v>32.11</v>
      </c>
      <c r="AR70">
        <v>16.559999999999999</v>
      </c>
      <c r="AS70">
        <v>15.87336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79.581971999999993</v>
      </c>
      <c r="BA70">
        <f t="shared" si="4"/>
        <v>1534.4592700000001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0.98</v>
      </c>
      <c r="BK70">
        <v>1.24</v>
      </c>
      <c r="BL70">
        <v>0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2.1800000000000002</v>
      </c>
      <c r="BS70">
        <v>1.64</v>
      </c>
      <c r="BT70">
        <v>2.8932340000000001</v>
      </c>
      <c r="BU70">
        <v>1.3481259999999999</v>
      </c>
      <c r="BV70">
        <v>1.3695999999999999</v>
      </c>
      <c r="BW70">
        <v>1.399275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0.340505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79.581971999999993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299.85379999999998</v>
      </c>
      <c r="L71">
        <v>0</v>
      </c>
      <c r="M71">
        <v>47.195999999999998</v>
      </c>
      <c r="N71">
        <v>120.65625</v>
      </c>
      <c r="O71">
        <v>126.47812500000001</v>
      </c>
      <c r="P71">
        <v>114.848</v>
      </c>
      <c r="Q71">
        <v>0</v>
      </c>
      <c r="R71">
        <v>20.690200000000001</v>
      </c>
      <c r="S71">
        <v>26.2789</v>
      </c>
      <c r="T71">
        <v>0</v>
      </c>
      <c r="U71">
        <v>279.18</v>
      </c>
      <c r="V71">
        <v>5.2919429999999998</v>
      </c>
      <c r="W71">
        <v>46.164499999999997</v>
      </c>
      <c r="X71">
        <v>89.165000000000006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42.822000000000003</v>
      </c>
      <c r="AH71">
        <v>23.884899999999998</v>
      </c>
      <c r="AI71">
        <v>2.6059999999999999</v>
      </c>
      <c r="AJ71">
        <v>0</v>
      </c>
      <c r="AK71">
        <v>53.518799999999999</v>
      </c>
      <c r="AL71">
        <v>11.62</v>
      </c>
      <c r="AM71">
        <v>4.9104000000000001</v>
      </c>
      <c r="AN71">
        <v>0.66061999999999999</v>
      </c>
      <c r="AO71">
        <v>3.528</v>
      </c>
      <c r="AP71">
        <v>8.3264999999999993</v>
      </c>
      <c r="AQ71">
        <v>32.11</v>
      </c>
      <c r="AR71">
        <v>16.559999999999999</v>
      </c>
      <c r="AS71">
        <v>15.87336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79.581971999999993</v>
      </c>
      <c r="BA71">
        <f t="shared" si="4"/>
        <v>1544.5376699999999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0.98</v>
      </c>
      <c r="BK71">
        <v>1.24</v>
      </c>
      <c r="BL71">
        <v>0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2.1800000000000002</v>
      </c>
      <c r="BS71">
        <v>1.64</v>
      </c>
      <c r="BT71">
        <v>2.8932340000000001</v>
      </c>
      <c r="BU71">
        <v>1.3481259999999999</v>
      </c>
      <c r="BV71">
        <v>1.3695999999999999</v>
      </c>
      <c r="BW71">
        <v>1.399275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0.340505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79.581971999999993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299.85379999999998</v>
      </c>
      <c r="L72">
        <v>0</v>
      </c>
      <c r="M72">
        <v>47.195999999999998</v>
      </c>
      <c r="N72">
        <v>120.65625</v>
      </c>
      <c r="O72">
        <v>126.47812500000001</v>
      </c>
      <c r="P72">
        <v>114.848</v>
      </c>
      <c r="Q72">
        <v>0</v>
      </c>
      <c r="R72">
        <v>20.690200000000001</v>
      </c>
      <c r="S72">
        <v>26.2789</v>
      </c>
      <c r="T72">
        <v>0</v>
      </c>
      <c r="U72">
        <v>279.18</v>
      </c>
      <c r="V72">
        <v>5.2919429999999998</v>
      </c>
      <c r="W72">
        <v>46.164499999999997</v>
      </c>
      <c r="X72">
        <v>89.165000000000006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42.822000000000003</v>
      </c>
      <c r="AH72">
        <v>47.769799999999996</v>
      </c>
      <c r="AI72">
        <v>5.2119999999999997</v>
      </c>
      <c r="AJ72">
        <v>0</v>
      </c>
      <c r="AK72">
        <v>53.518799999999999</v>
      </c>
      <c r="AL72">
        <v>11.62</v>
      </c>
      <c r="AM72">
        <v>5.3196000000000003</v>
      </c>
      <c r="AN72">
        <v>0.66061999999999999</v>
      </c>
      <c r="AO72">
        <v>3.528</v>
      </c>
      <c r="AP72">
        <v>8.3264999999999993</v>
      </c>
      <c r="AQ72">
        <v>32.11</v>
      </c>
      <c r="AR72">
        <v>16.559999999999999</v>
      </c>
      <c r="AS72">
        <v>15.87336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79.711171999999991</v>
      </c>
      <c r="BA72">
        <f t="shared" si="4"/>
        <v>1581.47281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0.98</v>
      </c>
      <c r="BK72">
        <v>1.24</v>
      </c>
      <c r="BL72">
        <v>0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2.1800000000000002</v>
      </c>
      <c r="BS72">
        <v>1.64</v>
      </c>
      <c r="BT72">
        <v>2.8932340000000001</v>
      </c>
      <c r="BU72">
        <v>1.3481259999999999</v>
      </c>
      <c r="BV72">
        <v>1.3695999999999999</v>
      </c>
      <c r="BW72">
        <v>1.399275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0.340505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79.711171999999991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123.384</v>
      </c>
      <c r="Q73">
        <v>0</v>
      </c>
      <c r="R73">
        <v>20.690200000000001</v>
      </c>
      <c r="S73">
        <v>26.2789</v>
      </c>
      <c r="T73">
        <v>0</v>
      </c>
      <c r="U73">
        <v>279.18</v>
      </c>
      <c r="V73">
        <v>5.1830319999999999</v>
      </c>
      <c r="W73">
        <v>46.164499999999997</v>
      </c>
      <c r="X73">
        <v>89.165000000000006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42.822000000000003</v>
      </c>
      <c r="AH73">
        <v>71.654700000000005</v>
      </c>
      <c r="AI73">
        <v>33.878</v>
      </c>
      <c r="AJ73">
        <v>0</v>
      </c>
      <c r="AK73">
        <v>53.518799999999999</v>
      </c>
      <c r="AL73">
        <v>11.62</v>
      </c>
      <c r="AM73">
        <v>10.775600000000001</v>
      </c>
      <c r="AN73">
        <v>0.66061999999999999</v>
      </c>
      <c r="AO73">
        <v>3.528</v>
      </c>
      <c r="AP73">
        <v>8.3264999999999993</v>
      </c>
      <c r="AQ73">
        <v>48.164999999999999</v>
      </c>
      <c r="AR73">
        <v>11.04</v>
      </c>
      <c r="AS73">
        <v>15.87336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80.726383999999996</v>
      </c>
      <c r="BA73">
        <f t="shared" si="4"/>
        <v>1726.8622509999998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0.98</v>
      </c>
      <c r="BK73">
        <v>1.24</v>
      </c>
      <c r="BL73">
        <v>0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2.1800000000000002</v>
      </c>
      <c r="BS73">
        <v>1.64</v>
      </c>
      <c r="BT73">
        <v>2.8932340000000001</v>
      </c>
      <c r="BU73">
        <v>1.3481259999999999</v>
      </c>
      <c r="BV73">
        <v>1.6798999999999999</v>
      </c>
      <c r="BW73">
        <v>1.6977869999999999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0.340505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80.726383999999996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128.04</v>
      </c>
      <c r="Q74">
        <v>0</v>
      </c>
      <c r="R74">
        <v>20.690200000000001</v>
      </c>
      <c r="S74">
        <v>26.2789</v>
      </c>
      <c r="T74">
        <v>0</v>
      </c>
      <c r="U74">
        <v>279.18</v>
      </c>
      <c r="V74">
        <v>5.1830319999999999</v>
      </c>
      <c r="W74">
        <v>46.164499999999997</v>
      </c>
      <c r="X74">
        <v>89.165000000000006</v>
      </c>
      <c r="Y74">
        <v>0</v>
      </c>
      <c r="Z74">
        <v>0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42.822000000000003</v>
      </c>
      <c r="AH74">
        <v>95.539599999999993</v>
      </c>
      <c r="AI74">
        <v>33.878</v>
      </c>
      <c r="AJ74">
        <v>0</v>
      </c>
      <c r="AK74">
        <v>53.518799999999999</v>
      </c>
      <c r="AL74">
        <v>11.62</v>
      </c>
      <c r="AM74">
        <v>16.106112</v>
      </c>
      <c r="AN74">
        <v>0.66061999999999999</v>
      </c>
      <c r="AO74">
        <v>3.528</v>
      </c>
      <c r="AP74">
        <v>8.3264999999999993</v>
      </c>
      <c r="AQ74">
        <v>48.164999999999999</v>
      </c>
      <c r="AR74">
        <v>11.04</v>
      </c>
      <c r="AS74">
        <v>15.87336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81.607951</v>
      </c>
      <c r="BA74">
        <f t="shared" si="4"/>
        <v>1808.1837459999999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0.98</v>
      </c>
      <c r="BK74">
        <v>1.24</v>
      </c>
      <c r="BL74">
        <v>0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2.1800000000000002</v>
      </c>
      <c r="BS74">
        <v>1.64</v>
      </c>
      <c r="BT74">
        <v>2.8932340000000001</v>
      </c>
      <c r="BU74">
        <v>1.3481259999999999</v>
      </c>
      <c r="BV74">
        <v>1.9259999999999999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0.340505</v>
      </c>
      <c r="CS74">
        <v>2.24878</v>
      </c>
      <c r="CT74">
        <v>0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81.607951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128.04</v>
      </c>
      <c r="Q75">
        <v>0</v>
      </c>
      <c r="R75">
        <v>20.690200000000001</v>
      </c>
      <c r="S75">
        <v>26.2789</v>
      </c>
      <c r="T75">
        <v>0</v>
      </c>
      <c r="U75">
        <v>279.18</v>
      </c>
      <c r="V75">
        <v>5.1830319999999999</v>
      </c>
      <c r="W75">
        <v>46.164499999999997</v>
      </c>
      <c r="X75">
        <v>89.165000000000006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50.592516000000003</v>
      </c>
      <c r="AF75">
        <v>9.0630000000000006</v>
      </c>
      <c r="AG75">
        <v>42.822000000000003</v>
      </c>
      <c r="AH75">
        <v>143.30940000000001</v>
      </c>
      <c r="AI75">
        <v>33.878</v>
      </c>
      <c r="AJ75">
        <v>0</v>
      </c>
      <c r="AK75">
        <v>53.518799999999999</v>
      </c>
      <c r="AL75">
        <v>23.24</v>
      </c>
      <c r="AM75">
        <v>16.106112</v>
      </c>
      <c r="AN75">
        <v>0.66061999999999999</v>
      </c>
      <c r="AO75">
        <v>3.528</v>
      </c>
      <c r="AP75">
        <v>11.529</v>
      </c>
      <c r="AQ75">
        <v>64.22</v>
      </c>
      <c r="AR75">
        <v>11.04</v>
      </c>
      <c r="AS75">
        <v>15.87336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82.469589999999997</v>
      </c>
      <c r="BA75">
        <f t="shared" si="4"/>
        <v>1917.7153249999999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0.98</v>
      </c>
      <c r="BK75">
        <v>1.24</v>
      </c>
      <c r="BL75">
        <v>0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2.1800000000000002</v>
      </c>
      <c r="BS75">
        <v>1.64</v>
      </c>
      <c r="BT75">
        <v>2.8932340000000001</v>
      </c>
      <c r="BU75">
        <v>1.348125</v>
      </c>
      <c r="BV75">
        <v>1.9259999999999999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0.340505</v>
      </c>
      <c r="CS75">
        <v>2.24878</v>
      </c>
      <c r="CT75">
        <v>0.32604</v>
      </c>
      <c r="CU75">
        <v>0.83160000000000001</v>
      </c>
      <c r="CV75">
        <v>0.7752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82.469589999999997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323.85379999999998</v>
      </c>
      <c r="L76">
        <v>0</v>
      </c>
      <c r="M76">
        <v>47.195999999999998</v>
      </c>
      <c r="N76">
        <v>120.65625</v>
      </c>
      <c r="O76">
        <v>126.47812500000001</v>
      </c>
      <c r="P76">
        <v>129.94120000000001</v>
      </c>
      <c r="Q76">
        <v>0</v>
      </c>
      <c r="R76">
        <v>20.690200000000001</v>
      </c>
      <c r="S76">
        <v>26.2789</v>
      </c>
      <c r="T76">
        <v>0</v>
      </c>
      <c r="U76">
        <v>279.18</v>
      </c>
      <c r="V76">
        <v>5.1830319999999999</v>
      </c>
      <c r="W76">
        <v>46.164499999999997</v>
      </c>
      <c r="X76">
        <v>89.165000000000006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42.822000000000003</v>
      </c>
      <c r="AH76">
        <v>143.30940000000001</v>
      </c>
      <c r="AI76">
        <v>33.878</v>
      </c>
      <c r="AJ76">
        <v>0</v>
      </c>
      <c r="AK76">
        <v>53.518799999999999</v>
      </c>
      <c r="AL76">
        <v>69.72</v>
      </c>
      <c r="AM76">
        <v>16.106112</v>
      </c>
      <c r="AN76">
        <v>0.66061999999999999</v>
      </c>
      <c r="AO76">
        <v>3.528</v>
      </c>
      <c r="AP76">
        <v>11.529</v>
      </c>
      <c r="AQ76">
        <v>64.22</v>
      </c>
      <c r="AR76">
        <v>11.04</v>
      </c>
      <c r="AS76">
        <v>15.87336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83.398870000000002</v>
      </c>
      <c r="BA76">
        <f t="shared" si="4"/>
        <v>1992.861085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0.98</v>
      </c>
      <c r="BK76">
        <v>1.24</v>
      </c>
      <c r="BL76">
        <v>0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2.1800000000000002</v>
      </c>
      <c r="BS76">
        <v>1.64</v>
      </c>
      <c r="BT76">
        <v>2.8932340000000001</v>
      </c>
      <c r="BU76">
        <v>1.348125</v>
      </c>
      <c r="BV76">
        <v>1.9259999999999999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0.340505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83.398870000000002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323.85379999999998</v>
      </c>
      <c r="L77">
        <v>0</v>
      </c>
      <c r="M77">
        <v>47.195999999999998</v>
      </c>
      <c r="N77">
        <v>120.65625</v>
      </c>
      <c r="O77">
        <v>126.47812500000001</v>
      </c>
      <c r="P77">
        <v>129.94120000000001</v>
      </c>
      <c r="Q77">
        <v>0</v>
      </c>
      <c r="R77">
        <v>20.690200000000001</v>
      </c>
      <c r="S77">
        <v>26.2789</v>
      </c>
      <c r="T77">
        <v>0</v>
      </c>
      <c r="U77">
        <v>279.18</v>
      </c>
      <c r="V77">
        <v>5.1830319999999999</v>
      </c>
      <c r="W77">
        <v>46.164499999999997</v>
      </c>
      <c r="X77">
        <v>89.165000000000006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42.822000000000003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16.106112</v>
      </c>
      <c r="AN77">
        <v>0.66061999999999999</v>
      </c>
      <c r="AO77">
        <v>3.528</v>
      </c>
      <c r="AP77">
        <v>5.7645</v>
      </c>
      <c r="AQ77">
        <v>64.22</v>
      </c>
      <c r="AR77">
        <v>22.08</v>
      </c>
      <c r="AS77">
        <v>15.87336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83.398870000000002</v>
      </c>
      <c r="BA77">
        <f t="shared" si="4"/>
        <v>1998.136585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0.98</v>
      </c>
      <c r="BK77">
        <v>1.24</v>
      </c>
      <c r="BL77">
        <v>0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2.1800000000000002</v>
      </c>
      <c r="BS77">
        <v>1.64</v>
      </c>
      <c r="BT77">
        <v>2.8932340000000001</v>
      </c>
      <c r="BU77">
        <v>1.348125</v>
      </c>
      <c r="BV77">
        <v>1.9259999999999999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0.340505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83.398870000000002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323.85379999999998</v>
      </c>
      <c r="L78">
        <v>0</v>
      </c>
      <c r="M78">
        <v>47.195999999999998</v>
      </c>
      <c r="N78">
        <v>120.65625</v>
      </c>
      <c r="O78">
        <v>126.47812500000001</v>
      </c>
      <c r="P78">
        <v>129.94120000000001</v>
      </c>
      <c r="Q78">
        <v>0</v>
      </c>
      <c r="R78">
        <v>20.690200000000001</v>
      </c>
      <c r="S78">
        <v>26.2789</v>
      </c>
      <c r="T78">
        <v>0</v>
      </c>
      <c r="U78">
        <v>279.18</v>
      </c>
      <c r="V78">
        <v>5.2412869999999998</v>
      </c>
      <c r="W78">
        <v>46.164499999999997</v>
      </c>
      <c r="X78">
        <v>89.165000000000006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42.822000000000003</v>
      </c>
      <c r="AH78">
        <v>143.30940000000001</v>
      </c>
      <c r="AI78">
        <v>33.878</v>
      </c>
      <c r="AJ78">
        <v>0</v>
      </c>
      <c r="AK78">
        <v>53.518799999999999</v>
      </c>
      <c r="AL78">
        <v>69.72</v>
      </c>
      <c r="AM78">
        <v>16.106112</v>
      </c>
      <c r="AN78">
        <v>0.66061999999999999</v>
      </c>
      <c r="AO78">
        <v>3.528</v>
      </c>
      <c r="AP78">
        <v>5.7645</v>
      </c>
      <c r="AQ78">
        <v>64.22</v>
      </c>
      <c r="AR78">
        <v>22.08</v>
      </c>
      <c r="AS78">
        <v>15.87336</v>
      </c>
      <c r="AT78">
        <v>13.5136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83.398870000000002</v>
      </c>
      <c r="BA78">
        <f t="shared" si="4"/>
        <v>1998.1948400000003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0.98</v>
      </c>
      <c r="BK78">
        <v>1.24</v>
      </c>
      <c r="BL78">
        <v>0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2.1800000000000002</v>
      </c>
      <c r="BS78">
        <v>1.64</v>
      </c>
      <c r="BT78">
        <v>2.8932340000000001</v>
      </c>
      <c r="BU78">
        <v>1.348125</v>
      </c>
      <c r="BV78">
        <v>1.9259999999999999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0.340505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83.398870000000002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313.85379999999998</v>
      </c>
      <c r="L79">
        <v>0</v>
      </c>
      <c r="M79">
        <v>47.195999999999998</v>
      </c>
      <c r="N79">
        <v>120.65625</v>
      </c>
      <c r="O79">
        <v>126.47812500000001</v>
      </c>
      <c r="P79">
        <v>129.94120000000001</v>
      </c>
      <c r="Q79">
        <v>0</v>
      </c>
      <c r="R79">
        <v>20.690200000000001</v>
      </c>
      <c r="S79">
        <v>26.2789</v>
      </c>
      <c r="T79">
        <v>0</v>
      </c>
      <c r="U79">
        <v>286.875</v>
      </c>
      <c r="V79">
        <v>5.2412869999999998</v>
      </c>
      <c r="W79">
        <v>46.164499999999997</v>
      </c>
      <c r="X79">
        <v>89.165000000000006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42.822000000000003</v>
      </c>
      <c r="AH79">
        <v>143.30940000000001</v>
      </c>
      <c r="AI79">
        <v>3.2574999999999998</v>
      </c>
      <c r="AJ79">
        <v>0</v>
      </c>
      <c r="AK79">
        <v>53.518799999999999</v>
      </c>
      <c r="AL79">
        <v>69.72</v>
      </c>
      <c r="AM79">
        <v>16.106112</v>
      </c>
      <c r="AN79">
        <v>0.66061999999999999</v>
      </c>
      <c r="AO79">
        <v>3.528</v>
      </c>
      <c r="AP79">
        <v>5.7645</v>
      </c>
      <c r="AQ79">
        <v>64.22</v>
      </c>
      <c r="AR79">
        <v>22.08</v>
      </c>
      <c r="AS79">
        <v>15.87336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83.398870000000002</v>
      </c>
      <c r="BA79">
        <f t="shared" si="4"/>
        <v>1965.2693400000001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0.98</v>
      </c>
      <c r="BK79">
        <v>1.24</v>
      </c>
      <c r="BL79">
        <v>0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2.1800000000000002</v>
      </c>
      <c r="BS79">
        <v>1.64</v>
      </c>
      <c r="BT79">
        <v>2.8932340000000001</v>
      </c>
      <c r="BU79">
        <v>1.348125</v>
      </c>
      <c r="BV79">
        <v>1.9259999999999999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0.340505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83.398870000000002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300.85379999999998</v>
      </c>
      <c r="L80">
        <v>0</v>
      </c>
      <c r="M80">
        <v>47.195999999999998</v>
      </c>
      <c r="N80">
        <v>120.65625</v>
      </c>
      <c r="O80">
        <v>126.47812500000001</v>
      </c>
      <c r="P80">
        <v>129.94120000000001</v>
      </c>
      <c r="Q80">
        <v>0</v>
      </c>
      <c r="R80">
        <v>20.690200000000001</v>
      </c>
      <c r="S80">
        <v>26.2789</v>
      </c>
      <c r="T80">
        <v>0</v>
      </c>
      <c r="U80">
        <v>286.875</v>
      </c>
      <c r="V80">
        <v>5.2412869999999998</v>
      </c>
      <c r="W80">
        <v>46.164499999999997</v>
      </c>
      <c r="X80">
        <v>89.165000000000006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42.822000000000003</v>
      </c>
      <c r="AH80">
        <v>143.30940000000001</v>
      </c>
      <c r="AI80">
        <v>0</v>
      </c>
      <c r="AJ80">
        <v>0</v>
      </c>
      <c r="AK80">
        <v>53.518799999999999</v>
      </c>
      <c r="AL80">
        <v>69.72</v>
      </c>
      <c r="AM80">
        <v>16.106112</v>
      </c>
      <c r="AN80">
        <v>0.66061999999999999</v>
      </c>
      <c r="AO80">
        <v>3.528</v>
      </c>
      <c r="AP80">
        <v>5.7645</v>
      </c>
      <c r="AQ80">
        <v>64.22</v>
      </c>
      <c r="AR80">
        <v>22.08</v>
      </c>
      <c r="AS80">
        <v>15.87336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83.398870000000002</v>
      </c>
      <c r="BA80">
        <f t="shared" si="4"/>
        <v>1949.0118400000001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0.98</v>
      </c>
      <c r="BK80">
        <v>1.24</v>
      </c>
      <c r="BL80">
        <v>0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2.1800000000000002</v>
      </c>
      <c r="BS80">
        <v>1.64</v>
      </c>
      <c r="BT80">
        <v>2.8932340000000001</v>
      </c>
      <c r="BU80">
        <v>1.348125</v>
      </c>
      <c r="BV80">
        <v>1.9259999999999999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0.340505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83.398870000000002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300.85379999999998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20.690200000000001</v>
      </c>
      <c r="S81">
        <v>26.2789</v>
      </c>
      <c r="T81">
        <v>0</v>
      </c>
      <c r="U81">
        <v>286.875</v>
      </c>
      <c r="V81">
        <v>6.0343099999999996</v>
      </c>
      <c r="W81">
        <v>46.164499999999997</v>
      </c>
      <c r="X81">
        <v>89.165000000000006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42.822000000000003</v>
      </c>
      <c r="AH81">
        <v>143.30940000000001</v>
      </c>
      <c r="AI81">
        <v>0</v>
      </c>
      <c r="AJ81">
        <v>0</v>
      </c>
      <c r="AK81">
        <v>53.518799999999999</v>
      </c>
      <c r="AL81">
        <v>69.72</v>
      </c>
      <c r="AM81">
        <v>16.106112</v>
      </c>
      <c r="AN81">
        <v>0.66061999999999999</v>
      </c>
      <c r="AO81">
        <v>3.528</v>
      </c>
      <c r="AP81">
        <v>5.7645</v>
      </c>
      <c r="AQ81">
        <v>64.22</v>
      </c>
      <c r="AR81">
        <v>22.08</v>
      </c>
      <c r="AS81">
        <v>15.87336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83.218869999999995</v>
      </c>
      <c r="BA81">
        <f t="shared" si="4"/>
        <v>1945.2706630000005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0.44</v>
      </c>
      <c r="BJ81">
        <v>0.94</v>
      </c>
      <c r="BK81">
        <v>1.24</v>
      </c>
      <c r="BL81">
        <v>0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2.1800000000000002</v>
      </c>
      <c r="BS81">
        <v>1.64</v>
      </c>
      <c r="BT81">
        <v>2.8932340000000001</v>
      </c>
      <c r="BU81">
        <v>1.348125</v>
      </c>
      <c r="BV81">
        <v>1.9259999999999999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0.340505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83.218869999999995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300.85379999999998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20.690200000000001</v>
      </c>
      <c r="S82">
        <v>26.2789</v>
      </c>
      <c r="T82">
        <v>0</v>
      </c>
      <c r="U82">
        <v>286.875</v>
      </c>
      <c r="V82">
        <v>6.0343099999999996</v>
      </c>
      <c r="W82">
        <v>46.164499999999997</v>
      </c>
      <c r="X82">
        <v>89.165000000000006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9.0630000000000006</v>
      </c>
      <c r="AG82">
        <v>42.822000000000003</v>
      </c>
      <c r="AH82">
        <v>143.30940000000001</v>
      </c>
      <c r="AI82">
        <v>0</v>
      </c>
      <c r="AJ82">
        <v>0</v>
      </c>
      <c r="AK82">
        <v>53.518799999999999</v>
      </c>
      <c r="AL82">
        <v>23.24</v>
      </c>
      <c r="AM82">
        <v>16.106112</v>
      </c>
      <c r="AN82">
        <v>0.66061999999999999</v>
      </c>
      <c r="AO82">
        <v>3.528</v>
      </c>
      <c r="AP82">
        <v>5.7645</v>
      </c>
      <c r="AQ82">
        <v>48.1</v>
      </c>
      <c r="AR82">
        <v>22.08</v>
      </c>
      <c r="AS82">
        <v>15.87336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82.28958999999999</v>
      </c>
      <c r="BA82">
        <f t="shared" si="4"/>
        <v>1870.6643830000003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0.44</v>
      </c>
      <c r="BJ82">
        <v>0.94</v>
      </c>
      <c r="BK82">
        <v>1.24</v>
      </c>
      <c r="BL82">
        <v>0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2.1800000000000002</v>
      </c>
      <c r="BS82">
        <v>1.64</v>
      </c>
      <c r="BT82">
        <v>2.8932340000000001</v>
      </c>
      <c r="BU82">
        <v>1.348125</v>
      </c>
      <c r="BV82">
        <v>1.9259999999999999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0.340505</v>
      </c>
      <c r="CS82">
        <v>2.24878</v>
      </c>
      <c r="CT82">
        <v>0.32604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82.28958999999999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300.85379999999998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18.306799999999999</v>
      </c>
      <c r="S83">
        <v>21.582000000000001</v>
      </c>
      <c r="T83">
        <v>0</v>
      </c>
      <c r="U83">
        <v>303.75</v>
      </c>
      <c r="V83">
        <v>7.6903319999999997</v>
      </c>
      <c r="W83">
        <v>46.164499999999997</v>
      </c>
      <c r="X83">
        <v>89.165000000000006</v>
      </c>
      <c r="Y83">
        <v>0</v>
      </c>
      <c r="Z83">
        <v>13.1076</v>
      </c>
      <c r="AA83">
        <v>28.123999999999999</v>
      </c>
      <c r="AB83">
        <v>40.6068</v>
      </c>
      <c r="AC83">
        <v>19.811679999999999</v>
      </c>
      <c r="AD83">
        <v>18.643799999999999</v>
      </c>
      <c r="AE83">
        <v>31.512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53.518799999999999</v>
      </c>
      <c r="AL83">
        <v>11.62</v>
      </c>
      <c r="AM83">
        <v>16.106112</v>
      </c>
      <c r="AN83">
        <v>0.66061999999999999</v>
      </c>
      <c r="AO83">
        <v>3.528</v>
      </c>
      <c r="AP83">
        <v>5.7645</v>
      </c>
      <c r="AQ83">
        <v>31.2</v>
      </c>
      <c r="AR83">
        <v>22.08</v>
      </c>
      <c r="AS83">
        <v>15.87336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81.12776199999999</v>
      </c>
      <c r="BA83">
        <f t="shared" si="4"/>
        <v>1809.4228410000003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0.44</v>
      </c>
      <c r="BJ83">
        <v>0.89</v>
      </c>
      <c r="BK83">
        <v>1.24</v>
      </c>
      <c r="BL83">
        <v>0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2.1800000000000002</v>
      </c>
      <c r="BS83">
        <v>1.64</v>
      </c>
      <c r="BT83">
        <v>2.8932340000000001</v>
      </c>
      <c r="BU83">
        <v>1.348125</v>
      </c>
      <c r="BV83">
        <v>1.9581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3.0183620000000002</v>
      </c>
      <c r="CR83">
        <v>0.340505</v>
      </c>
      <c r="CS83">
        <v>2.24878</v>
      </c>
      <c r="CT83">
        <v>0</v>
      </c>
      <c r="CU83">
        <v>0.5544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81.12776199999999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300.85379999999998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18.306799999999999</v>
      </c>
      <c r="S84">
        <v>21.582000000000001</v>
      </c>
      <c r="T84">
        <v>0</v>
      </c>
      <c r="U84">
        <v>309.375</v>
      </c>
      <c r="V84">
        <v>7.6903319999999997</v>
      </c>
      <c r="W84">
        <v>46.164499999999997</v>
      </c>
      <c r="X84">
        <v>89.165000000000006</v>
      </c>
      <c r="Y84">
        <v>0</v>
      </c>
      <c r="Z84">
        <v>13.1076</v>
      </c>
      <c r="AA84">
        <v>28.045000000000002</v>
      </c>
      <c r="AB84">
        <v>26.989000000000001</v>
      </c>
      <c r="AC84">
        <v>9.9058399999999995</v>
      </c>
      <c r="AD84">
        <v>18.643799999999999</v>
      </c>
      <c r="AE84">
        <v>31.512</v>
      </c>
      <c r="AF84">
        <v>9.0630000000000006</v>
      </c>
      <c r="AG84">
        <v>42.822000000000003</v>
      </c>
      <c r="AH84">
        <v>130.54499999999999</v>
      </c>
      <c r="AI84">
        <v>0</v>
      </c>
      <c r="AJ84">
        <v>0</v>
      </c>
      <c r="AK84">
        <v>53.518799999999999</v>
      </c>
      <c r="AL84">
        <v>11.62</v>
      </c>
      <c r="AM84">
        <v>10.639200000000001</v>
      </c>
      <c r="AN84">
        <v>0.66061999999999999</v>
      </c>
      <c r="AO84">
        <v>3.528</v>
      </c>
      <c r="AP84">
        <v>5.7645</v>
      </c>
      <c r="AQ84">
        <v>15.6</v>
      </c>
      <c r="AR84">
        <v>22.08</v>
      </c>
      <c r="AS84">
        <v>15.87336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80.516773999999984</v>
      </c>
      <c r="BA84">
        <f t="shared" si="4"/>
        <v>1757.0029010000001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0.44</v>
      </c>
      <c r="BJ84">
        <v>0.89</v>
      </c>
      <c r="BK84">
        <v>1.24</v>
      </c>
      <c r="BL84">
        <v>0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2.1800000000000002</v>
      </c>
      <c r="BS84">
        <v>1.64</v>
      </c>
      <c r="BT84">
        <v>2.8932340000000001</v>
      </c>
      <c r="BU84">
        <v>1.348125</v>
      </c>
      <c r="BV84">
        <v>1.9581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2.4776739999999999</v>
      </c>
      <c r="CR84">
        <v>0.340505</v>
      </c>
      <c r="CS84">
        <v>2.24878</v>
      </c>
      <c r="CT84">
        <v>0</v>
      </c>
      <c r="CU84">
        <v>0.5544</v>
      </c>
      <c r="CV84">
        <v>0.70489999999999997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80.516773999999984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296.1662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18.306799999999999</v>
      </c>
      <c r="S85">
        <v>21.582000000000001</v>
      </c>
      <c r="T85">
        <v>0</v>
      </c>
      <c r="U85">
        <v>320.625</v>
      </c>
      <c r="V85">
        <v>11.617139</v>
      </c>
      <c r="W85">
        <v>46.164499999999997</v>
      </c>
      <c r="X85">
        <v>89.165000000000006</v>
      </c>
      <c r="Y85">
        <v>0</v>
      </c>
      <c r="Z85">
        <v>13.1076</v>
      </c>
      <c r="AA85">
        <v>13.983000000000001</v>
      </c>
      <c r="AB85">
        <v>26.989000000000001</v>
      </c>
      <c r="AC85">
        <v>9.9058399999999995</v>
      </c>
      <c r="AD85">
        <v>18.643799999999999</v>
      </c>
      <c r="AE85">
        <v>31.512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53.518799999999999</v>
      </c>
      <c r="AL85">
        <v>11.62</v>
      </c>
      <c r="AM85">
        <v>5.3196000000000003</v>
      </c>
      <c r="AN85">
        <v>0.66061999999999999</v>
      </c>
      <c r="AO85">
        <v>3.528</v>
      </c>
      <c r="AP85">
        <v>5.7645</v>
      </c>
      <c r="AQ85">
        <v>15.6</v>
      </c>
      <c r="AR85">
        <v>27.6</v>
      </c>
      <c r="AS85">
        <v>15.87336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79.353324999999998</v>
      </c>
      <c r="BA85">
        <f t="shared" si="4"/>
        <v>1717.4616589999998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0.44</v>
      </c>
      <c r="BJ85">
        <v>0.89</v>
      </c>
      <c r="BK85">
        <v>1.24</v>
      </c>
      <c r="BL85">
        <v>0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2.1800000000000002</v>
      </c>
      <c r="BS85">
        <v>1.64</v>
      </c>
      <c r="BT85">
        <v>2.8932340000000001</v>
      </c>
      <c r="BU85">
        <v>1.348125</v>
      </c>
      <c r="BV85">
        <v>1.9581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1.779525</v>
      </c>
      <c r="CR85">
        <v>0.340505</v>
      </c>
      <c r="CS85">
        <v>2.24878</v>
      </c>
      <c r="CT85">
        <v>0</v>
      </c>
      <c r="CU85">
        <v>0.2772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79.353324999999998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296.1662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18.306799999999999</v>
      </c>
      <c r="S86">
        <v>21.582000000000001</v>
      </c>
      <c r="T86">
        <v>0</v>
      </c>
      <c r="U86">
        <v>326.25</v>
      </c>
      <c r="V86">
        <v>11.617139</v>
      </c>
      <c r="W86">
        <v>46.164499999999997</v>
      </c>
      <c r="X86">
        <v>89.165000000000006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18.643799999999999</v>
      </c>
      <c r="AE86">
        <v>31.512</v>
      </c>
      <c r="AF86">
        <v>9.0630000000000006</v>
      </c>
      <c r="AG86">
        <v>42.822000000000003</v>
      </c>
      <c r="AH86">
        <v>71.654700000000005</v>
      </c>
      <c r="AI86">
        <v>0</v>
      </c>
      <c r="AJ86">
        <v>0</v>
      </c>
      <c r="AK86">
        <v>53.518799999999999</v>
      </c>
      <c r="AL86">
        <v>11.62</v>
      </c>
      <c r="AM86">
        <v>0</v>
      </c>
      <c r="AN86">
        <v>0.66061999999999999</v>
      </c>
      <c r="AO86">
        <v>5.2919999999999998</v>
      </c>
      <c r="AP86">
        <v>5.7645</v>
      </c>
      <c r="AQ86">
        <v>0</v>
      </c>
      <c r="AR86">
        <v>27.6</v>
      </c>
      <c r="AS86">
        <v>15.87336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79.224125000000001</v>
      </c>
      <c r="BA86">
        <f t="shared" si="4"/>
        <v>1622.4853189999999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0.44</v>
      </c>
      <c r="BJ86">
        <v>0.89</v>
      </c>
      <c r="BK86">
        <v>1.24</v>
      </c>
      <c r="BL86">
        <v>0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2.1800000000000002</v>
      </c>
      <c r="BS86">
        <v>1.64</v>
      </c>
      <c r="BT86">
        <v>2.8932340000000001</v>
      </c>
      <c r="BU86">
        <v>1.348125</v>
      </c>
      <c r="BV86">
        <v>1.9581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1.779525</v>
      </c>
      <c r="CR86">
        <v>0.340505</v>
      </c>
      <c r="CS86">
        <v>2.24878</v>
      </c>
      <c r="CT86">
        <v>0</v>
      </c>
      <c r="CU86">
        <v>0.2772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79.224125000000001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296.1662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18.306799999999999</v>
      </c>
      <c r="S87">
        <v>21.582000000000001</v>
      </c>
      <c r="T87">
        <v>0</v>
      </c>
      <c r="U87">
        <v>331.875</v>
      </c>
      <c r="V87">
        <v>11.617139</v>
      </c>
      <c r="W87">
        <v>46.164499999999997</v>
      </c>
      <c r="X87">
        <v>89.165000000000006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18.643799999999999</v>
      </c>
      <c r="AE87">
        <v>31.512</v>
      </c>
      <c r="AF87">
        <v>9.0630000000000006</v>
      </c>
      <c r="AG87">
        <v>42.822000000000003</v>
      </c>
      <c r="AH87">
        <v>47.769799999999996</v>
      </c>
      <c r="AI87">
        <v>0</v>
      </c>
      <c r="AJ87">
        <v>0</v>
      </c>
      <c r="AK87">
        <v>53.518799999999999</v>
      </c>
      <c r="AL87">
        <v>11.62</v>
      </c>
      <c r="AM87">
        <v>0</v>
      </c>
      <c r="AN87">
        <v>0.66061999999999999</v>
      </c>
      <c r="AO87">
        <v>5.2919999999999998</v>
      </c>
      <c r="AP87">
        <v>5.7645</v>
      </c>
      <c r="AQ87">
        <v>0</v>
      </c>
      <c r="AR87">
        <v>16.559999999999999</v>
      </c>
      <c r="AS87">
        <v>15.87336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79.056104999999988</v>
      </c>
      <c r="BA87">
        <f t="shared" si="4"/>
        <v>1593.0173989999998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0.44</v>
      </c>
      <c r="BJ87">
        <v>0.89</v>
      </c>
      <c r="BK87">
        <v>1.24</v>
      </c>
      <c r="BL87">
        <v>0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2.1800000000000002</v>
      </c>
      <c r="BS87">
        <v>1.64</v>
      </c>
      <c r="BT87">
        <v>2.8932340000000001</v>
      </c>
      <c r="BU87">
        <v>1.348125</v>
      </c>
      <c r="BV87">
        <v>1.9581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1.7939050000000001</v>
      </c>
      <c r="CR87">
        <v>0.340505</v>
      </c>
      <c r="CS87">
        <v>2.24878</v>
      </c>
      <c r="CT87">
        <v>0</v>
      </c>
      <c r="CU87">
        <v>0.224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79.056104999999988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296.1662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18.306799999999999</v>
      </c>
      <c r="S88">
        <v>21.582000000000001</v>
      </c>
      <c r="T88">
        <v>0</v>
      </c>
      <c r="U88">
        <v>337.5</v>
      </c>
      <c r="V88">
        <v>12.963032</v>
      </c>
      <c r="W88">
        <v>46.164499999999997</v>
      </c>
      <c r="X88">
        <v>89.165000000000006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18.643799999999999</v>
      </c>
      <c r="AE88">
        <v>31.512</v>
      </c>
      <c r="AF88">
        <v>9.0630000000000006</v>
      </c>
      <c r="AG88">
        <v>42.822000000000003</v>
      </c>
      <c r="AH88">
        <v>21.7575</v>
      </c>
      <c r="AI88">
        <v>0</v>
      </c>
      <c r="AJ88">
        <v>0</v>
      </c>
      <c r="AK88">
        <v>53.518799999999999</v>
      </c>
      <c r="AL88">
        <v>11.62</v>
      </c>
      <c r="AM88">
        <v>0</v>
      </c>
      <c r="AN88">
        <v>0.66061999999999999</v>
      </c>
      <c r="AO88">
        <v>5.2919999999999998</v>
      </c>
      <c r="AP88">
        <v>5.7645</v>
      </c>
      <c r="AQ88">
        <v>0</v>
      </c>
      <c r="AR88">
        <v>16.559999999999999</v>
      </c>
      <c r="AS88">
        <v>15.87336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78.804644999999994</v>
      </c>
      <c r="BA88">
        <f t="shared" si="4"/>
        <v>1573.724532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</v>
      </c>
      <c r="BJ88">
        <v>0.9</v>
      </c>
      <c r="BK88">
        <v>1.24</v>
      </c>
      <c r="BL88">
        <v>0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2.1800000000000002</v>
      </c>
      <c r="BS88">
        <v>1.64</v>
      </c>
      <c r="BT88">
        <v>2.8932340000000001</v>
      </c>
      <c r="BU88">
        <v>1.348125</v>
      </c>
      <c r="BV88">
        <v>1.9581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1.837045</v>
      </c>
      <c r="CR88">
        <v>0.340505</v>
      </c>
      <c r="CS88">
        <v>2.24878</v>
      </c>
      <c r="CT88">
        <v>0</v>
      </c>
      <c r="CU88">
        <v>0</v>
      </c>
      <c r="CV88">
        <v>0.1178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78.804644999999994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296.1662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18.306799999999999</v>
      </c>
      <c r="S89">
        <v>21.582000000000001</v>
      </c>
      <c r="T89">
        <v>0</v>
      </c>
      <c r="U89">
        <v>343.125</v>
      </c>
      <c r="V89">
        <v>12.963032</v>
      </c>
      <c r="W89">
        <v>39.378900000000002</v>
      </c>
      <c r="X89">
        <v>76.520899999999997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18.643799999999999</v>
      </c>
      <c r="AE89">
        <v>31.512</v>
      </c>
      <c r="AF89">
        <v>9.0630000000000006</v>
      </c>
      <c r="AG89">
        <v>42.822000000000003</v>
      </c>
      <c r="AH89">
        <v>19.34</v>
      </c>
      <c r="AI89">
        <v>0</v>
      </c>
      <c r="AJ89">
        <v>0</v>
      </c>
      <c r="AK89">
        <v>53.518799999999999</v>
      </c>
      <c r="AL89">
        <v>11.62</v>
      </c>
      <c r="AM89">
        <v>0</v>
      </c>
      <c r="AN89">
        <v>0.66061999999999999</v>
      </c>
      <c r="AO89">
        <v>5.2919999999999998</v>
      </c>
      <c r="AP89">
        <v>11.529</v>
      </c>
      <c r="AQ89">
        <v>0</v>
      </c>
      <c r="AR89">
        <v>16.559999999999999</v>
      </c>
      <c r="AS89">
        <v>15.87336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79.005144999999999</v>
      </c>
      <c r="BA89">
        <f t="shared" si="4"/>
        <v>1563.4673319999999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0.56000000000000005</v>
      </c>
      <c r="BJ89">
        <v>0.91</v>
      </c>
      <c r="BK89">
        <v>1.24</v>
      </c>
      <c r="BL89">
        <v>0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2.1800000000000002</v>
      </c>
      <c r="BS89">
        <v>1.64</v>
      </c>
      <c r="BT89">
        <v>2.8932340000000001</v>
      </c>
      <c r="BU89">
        <v>1.348125</v>
      </c>
      <c r="BV89">
        <v>1.9581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1.980845</v>
      </c>
      <c r="CR89">
        <v>0.340505</v>
      </c>
      <c r="CS89">
        <v>2.24878</v>
      </c>
      <c r="CT89">
        <v>0</v>
      </c>
      <c r="CU89">
        <v>0</v>
      </c>
      <c r="CV89">
        <v>0.1045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79.005144999999999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296.1662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18.306799999999999</v>
      </c>
      <c r="S90">
        <v>21.582000000000001</v>
      </c>
      <c r="T90">
        <v>0</v>
      </c>
      <c r="U90">
        <v>348.97500000000002</v>
      </c>
      <c r="V90">
        <v>12.963032</v>
      </c>
      <c r="W90">
        <v>39.378900000000002</v>
      </c>
      <c r="X90">
        <v>76.520899999999997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18.643799999999999</v>
      </c>
      <c r="AE90">
        <v>31.512</v>
      </c>
      <c r="AF90">
        <v>9.0630000000000006</v>
      </c>
      <c r="AG90">
        <v>42.822000000000003</v>
      </c>
      <c r="AH90">
        <v>19.34</v>
      </c>
      <c r="AI90">
        <v>0</v>
      </c>
      <c r="AJ90">
        <v>0</v>
      </c>
      <c r="AK90">
        <v>53.518799999999999</v>
      </c>
      <c r="AL90">
        <v>11.62</v>
      </c>
      <c r="AM90">
        <v>0</v>
      </c>
      <c r="AN90">
        <v>0.66061999999999999</v>
      </c>
      <c r="AO90">
        <v>5.2919999999999998</v>
      </c>
      <c r="AP90">
        <v>11.529</v>
      </c>
      <c r="AQ90">
        <v>0</v>
      </c>
      <c r="AR90">
        <v>16.559999999999999</v>
      </c>
      <c r="AS90">
        <v>15.87336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79.105145000000007</v>
      </c>
      <c r="BA90">
        <f t="shared" si="4"/>
        <v>1569.4173319999998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0.65</v>
      </c>
      <c r="BJ90">
        <v>0.92</v>
      </c>
      <c r="BK90">
        <v>1.24</v>
      </c>
      <c r="BL90">
        <v>0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2.1800000000000002</v>
      </c>
      <c r="BS90">
        <v>1.64</v>
      </c>
      <c r="BT90">
        <v>2.8932340000000001</v>
      </c>
      <c r="BU90">
        <v>1.348125</v>
      </c>
      <c r="BV90">
        <v>1.9581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1.980845</v>
      </c>
      <c r="CR90">
        <v>0.340505</v>
      </c>
      <c r="CS90">
        <v>2.24878</v>
      </c>
      <c r="CT90">
        <v>0</v>
      </c>
      <c r="CU90">
        <v>0</v>
      </c>
      <c r="CV90">
        <v>0.1045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79.105145000000007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296.1662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18.306799999999999</v>
      </c>
      <c r="S91">
        <v>21.582000000000001</v>
      </c>
      <c r="T91">
        <v>0</v>
      </c>
      <c r="U91">
        <v>348.97500000000002</v>
      </c>
      <c r="V91">
        <v>12.963032</v>
      </c>
      <c r="W91">
        <v>39.378900000000002</v>
      </c>
      <c r="X91">
        <v>76.520899999999997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24.553100000000001</v>
      </c>
      <c r="AF91">
        <v>9.0630000000000006</v>
      </c>
      <c r="AG91">
        <v>42.822000000000003</v>
      </c>
      <c r="AH91">
        <v>19.34</v>
      </c>
      <c r="AI91">
        <v>0</v>
      </c>
      <c r="AJ91">
        <v>0</v>
      </c>
      <c r="AK91">
        <v>53.518799999999999</v>
      </c>
      <c r="AL91">
        <v>11.62</v>
      </c>
      <c r="AM91">
        <v>0</v>
      </c>
      <c r="AN91">
        <v>0.66061999999999999</v>
      </c>
      <c r="AO91">
        <v>4.41</v>
      </c>
      <c r="AP91">
        <v>5.7645</v>
      </c>
      <c r="AQ91">
        <v>0</v>
      </c>
      <c r="AR91">
        <v>19.872</v>
      </c>
      <c r="AS91">
        <v>15.87336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79.322825999999992</v>
      </c>
      <c r="BA91">
        <f t="shared" si="4"/>
        <v>1559.3416130000005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0.73</v>
      </c>
      <c r="BJ91">
        <v>0.95</v>
      </c>
      <c r="BK91">
        <v>1.24</v>
      </c>
      <c r="BL91">
        <v>0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2.1800000000000002</v>
      </c>
      <c r="BS91">
        <v>1.64</v>
      </c>
      <c r="BT91">
        <v>2.8932340000000001</v>
      </c>
      <c r="BU91">
        <v>1.3481259999999999</v>
      </c>
      <c r="BV91">
        <v>1.9795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2.0671249999999999</v>
      </c>
      <c r="CR91">
        <v>0.340505</v>
      </c>
      <c r="CS91">
        <v>2.24878</v>
      </c>
      <c r="CT91">
        <v>0</v>
      </c>
      <c r="CU91">
        <v>0</v>
      </c>
      <c r="CV91">
        <v>0.1045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79.322825999999992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296.1662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18.306799999999999</v>
      </c>
      <c r="S92">
        <v>21.582000000000001</v>
      </c>
      <c r="T92">
        <v>0</v>
      </c>
      <c r="U92">
        <v>348.97500000000002</v>
      </c>
      <c r="V92">
        <v>12.963032</v>
      </c>
      <c r="W92">
        <v>39.378900000000002</v>
      </c>
      <c r="X92">
        <v>76.520899999999997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15.941800000000001</v>
      </c>
      <c r="AE92">
        <v>15.756</v>
      </c>
      <c r="AF92">
        <v>9.0630000000000006</v>
      </c>
      <c r="AG92">
        <v>42.822000000000003</v>
      </c>
      <c r="AH92">
        <v>0</v>
      </c>
      <c r="AI92">
        <v>0</v>
      </c>
      <c r="AJ92">
        <v>0</v>
      </c>
      <c r="AK92">
        <v>53.518799999999999</v>
      </c>
      <c r="AL92">
        <v>11.62</v>
      </c>
      <c r="AM92">
        <v>0</v>
      </c>
      <c r="AN92">
        <v>0.66061999999999999</v>
      </c>
      <c r="AO92">
        <v>4.41</v>
      </c>
      <c r="AP92">
        <v>5.7645</v>
      </c>
      <c r="AQ92">
        <v>0</v>
      </c>
      <c r="AR92">
        <v>19.872</v>
      </c>
      <c r="AS92">
        <v>15.87336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79.308325999999994</v>
      </c>
      <c r="BA92">
        <f t="shared" si="4"/>
        <v>1528.4880130000006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0.82</v>
      </c>
      <c r="BJ92">
        <v>0.95</v>
      </c>
      <c r="BK92">
        <v>1.24</v>
      </c>
      <c r="BL92">
        <v>0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2.1800000000000002</v>
      </c>
      <c r="BS92">
        <v>1.64</v>
      </c>
      <c r="BT92">
        <v>2.8932340000000001</v>
      </c>
      <c r="BU92">
        <v>1.3481259999999999</v>
      </c>
      <c r="BV92">
        <v>1.9795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2.0671249999999999</v>
      </c>
      <c r="CR92">
        <v>0.340505</v>
      </c>
      <c r="CS92">
        <v>2.24878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79.308325999999994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296.1662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18.306799999999999</v>
      </c>
      <c r="S93">
        <v>21.582000000000001</v>
      </c>
      <c r="T93">
        <v>0</v>
      </c>
      <c r="U93">
        <v>348.97500000000002</v>
      </c>
      <c r="V93">
        <v>11.617139</v>
      </c>
      <c r="W93">
        <v>39.378900000000002</v>
      </c>
      <c r="X93">
        <v>76.520899999999997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15.756</v>
      </c>
      <c r="AF93">
        <v>9.0630000000000006</v>
      </c>
      <c r="AG93">
        <v>42.822000000000003</v>
      </c>
      <c r="AH93">
        <v>0</v>
      </c>
      <c r="AI93">
        <v>0</v>
      </c>
      <c r="AJ93">
        <v>0</v>
      </c>
      <c r="AK93">
        <v>53.518799999999999</v>
      </c>
      <c r="AL93">
        <v>11.62</v>
      </c>
      <c r="AM93">
        <v>0</v>
      </c>
      <c r="AN93">
        <v>0.66061999999999999</v>
      </c>
      <c r="AO93">
        <v>4.41</v>
      </c>
      <c r="AP93">
        <v>5.7645</v>
      </c>
      <c r="AQ93">
        <v>0</v>
      </c>
      <c r="AR93">
        <v>19.872</v>
      </c>
      <c r="AS93">
        <v>15.87336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79.452125999999993</v>
      </c>
      <c r="BA93">
        <f t="shared" si="4"/>
        <v>1520.6660200000001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0.82</v>
      </c>
      <c r="BJ93">
        <v>0.95</v>
      </c>
      <c r="BK93">
        <v>1.24</v>
      </c>
      <c r="BL93">
        <v>0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2.1800000000000002</v>
      </c>
      <c r="BS93">
        <v>1.64</v>
      </c>
      <c r="BT93">
        <v>2.8932340000000001</v>
      </c>
      <c r="BU93">
        <v>1.3481259999999999</v>
      </c>
      <c r="BV93">
        <v>1.9795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2.210925</v>
      </c>
      <c r="CR93">
        <v>0.340505</v>
      </c>
      <c r="CS93">
        <v>2.24878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79.452125999999993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296.1662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18.306799999999999</v>
      </c>
      <c r="S94">
        <v>21.582000000000001</v>
      </c>
      <c r="T94">
        <v>0</v>
      </c>
      <c r="U94">
        <v>348.97500000000002</v>
      </c>
      <c r="V94">
        <v>11.617139</v>
      </c>
      <c r="W94">
        <v>39.378900000000002</v>
      </c>
      <c r="X94">
        <v>76.520899999999997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15.756</v>
      </c>
      <c r="AF94">
        <v>9.0630000000000006</v>
      </c>
      <c r="AG94">
        <v>42.822000000000003</v>
      </c>
      <c r="AH94">
        <v>0</v>
      </c>
      <c r="AI94">
        <v>0</v>
      </c>
      <c r="AJ94">
        <v>0</v>
      </c>
      <c r="AK94">
        <v>53.518799999999999</v>
      </c>
      <c r="AL94">
        <v>11.62</v>
      </c>
      <c r="AM94">
        <v>0</v>
      </c>
      <c r="AN94">
        <v>0.66061999999999999</v>
      </c>
      <c r="AO94">
        <v>4.41</v>
      </c>
      <c r="AP94">
        <v>5.7645</v>
      </c>
      <c r="AQ94">
        <v>0</v>
      </c>
      <c r="AR94">
        <v>19.872</v>
      </c>
      <c r="AS94">
        <v>15.87336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79.515926000000007</v>
      </c>
      <c r="BA94">
        <f t="shared" si="4"/>
        <v>1520.7298200000002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0.75</v>
      </c>
      <c r="BJ94">
        <v>0.94</v>
      </c>
      <c r="BK94">
        <v>1.24</v>
      </c>
      <c r="BL94">
        <v>0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2.1800000000000002</v>
      </c>
      <c r="BS94">
        <v>1.64</v>
      </c>
      <c r="BT94">
        <v>2.8932340000000001</v>
      </c>
      <c r="BU94">
        <v>1.3481259999999999</v>
      </c>
      <c r="BV94">
        <v>1.9795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2.3547250000000002</v>
      </c>
      <c r="CR94">
        <v>0.340505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79.515926000000007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296.1662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18.306799999999999</v>
      </c>
      <c r="S95">
        <v>21.582000000000001</v>
      </c>
      <c r="T95">
        <v>0</v>
      </c>
      <c r="U95">
        <v>348.97500000000002</v>
      </c>
      <c r="V95">
        <v>12.963032</v>
      </c>
      <c r="W95">
        <v>39.378900000000002</v>
      </c>
      <c r="X95">
        <v>76.520899999999997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15.756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53.518799999999999</v>
      </c>
      <c r="AL95">
        <v>11.62</v>
      </c>
      <c r="AM95">
        <v>0</v>
      </c>
      <c r="AN95">
        <v>0.66061999999999999</v>
      </c>
      <c r="AO95">
        <v>4.41</v>
      </c>
      <c r="AP95">
        <v>5.7645</v>
      </c>
      <c r="AQ95">
        <v>0</v>
      </c>
      <c r="AR95">
        <v>19.872</v>
      </c>
      <c r="AS95">
        <v>15.87336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79.659726000000006</v>
      </c>
      <c r="BA95">
        <f t="shared" si="4"/>
        <v>1522.2195130000005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0.75</v>
      </c>
      <c r="BJ95">
        <v>0.94</v>
      </c>
      <c r="BK95">
        <v>1.24</v>
      </c>
      <c r="BL95">
        <v>0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2.1800000000000002</v>
      </c>
      <c r="BS95">
        <v>1.64</v>
      </c>
      <c r="BT95">
        <v>2.8932340000000001</v>
      </c>
      <c r="BU95">
        <v>1.3481259999999999</v>
      </c>
      <c r="BV95">
        <v>1.9795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2.4985249999999999</v>
      </c>
      <c r="CR95">
        <v>0.340505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79.659726000000006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296.1662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12.306800000000001</v>
      </c>
      <c r="S96">
        <v>14.569037</v>
      </c>
      <c r="T96">
        <v>0</v>
      </c>
      <c r="U96">
        <v>348.97500000000002</v>
      </c>
      <c r="V96">
        <v>9.4473040000000008</v>
      </c>
      <c r="W96">
        <v>39.378900000000002</v>
      </c>
      <c r="X96">
        <v>76.520899999999997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15.756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53.518799999999999</v>
      </c>
      <c r="AL96">
        <v>11.62</v>
      </c>
      <c r="AM96">
        <v>0</v>
      </c>
      <c r="AN96">
        <v>0.66061999999999999</v>
      </c>
      <c r="AO96">
        <v>4.41</v>
      </c>
      <c r="AP96">
        <v>5.7645</v>
      </c>
      <c r="AQ96">
        <v>0</v>
      </c>
      <c r="AR96">
        <v>19.872</v>
      </c>
      <c r="AS96">
        <v>15.87336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79.803526000000005</v>
      </c>
      <c r="BA96">
        <f t="shared" si="4"/>
        <v>1505.8346220000003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0.75</v>
      </c>
      <c r="BJ96">
        <v>0.94</v>
      </c>
      <c r="BK96">
        <v>1.24</v>
      </c>
      <c r="BL96">
        <v>0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2.1800000000000002</v>
      </c>
      <c r="BS96">
        <v>1.64</v>
      </c>
      <c r="BT96">
        <v>2.8932340000000001</v>
      </c>
      <c r="BU96">
        <v>1.3481259999999999</v>
      </c>
      <c r="BV96">
        <v>1.9795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2.642325</v>
      </c>
      <c r="CR96">
        <v>0.340505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79.803526000000005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296.1662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12.306800000000001</v>
      </c>
      <c r="S97">
        <v>14.569037</v>
      </c>
      <c r="T97">
        <v>0</v>
      </c>
      <c r="U97">
        <v>348.97500000000002</v>
      </c>
      <c r="V97">
        <v>7.9630320000000001</v>
      </c>
      <c r="W97">
        <v>39.378900000000002</v>
      </c>
      <c r="X97">
        <v>76.520899999999997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15.756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53.518799999999999</v>
      </c>
      <c r="AL97">
        <v>11.62</v>
      </c>
      <c r="AM97">
        <v>0</v>
      </c>
      <c r="AN97">
        <v>0.66061999999999999</v>
      </c>
      <c r="AO97">
        <v>4.41</v>
      </c>
      <c r="AP97">
        <v>5.7645</v>
      </c>
      <c r="AQ97">
        <v>0</v>
      </c>
      <c r="AR97">
        <v>19.872</v>
      </c>
      <c r="AS97">
        <v>15.87336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80.091126000000003</v>
      </c>
      <c r="BA97">
        <f t="shared" si="4"/>
        <v>1504.6379500000003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0.75</v>
      </c>
      <c r="BJ97">
        <v>0.94</v>
      </c>
      <c r="BK97">
        <v>1.24</v>
      </c>
      <c r="BL97">
        <v>0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2.1800000000000002</v>
      </c>
      <c r="BS97">
        <v>1.64</v>
      </c>
      <c r="BT97">
        <v>2.8932340000000001</v>
      </c>
      <c r="BU97">
        <v>1.3481259999999999</v>
      </c>
      <c r="BV97">
        <v>1.9795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2.9299249999999999</v>
      </c>
      <c r="CR97">
        <v>0.340505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80.091126000000003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296.1662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12.306800000000001</v>
      </c>
      <c r="S98">
        <v>14.569037</v>
      </c>
      <c r="T98">
        <v>0</v>
      </c>
      <c r="U98">
        <v>348.97500000000002</v>
      </c>
      <c r="V98">
        <v>7.9630320000000001</v>
      </c>
      <c r="W98">
        <v>39.378900000000002</v>
      </c>
      <c r="X98">
        <v>76.520899999999997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9.3218999999999994</v>
      </c>
      <c r="AE98">
        <v>15.756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53.518799999999999</v>
      </c>
      <c r="AL98">
        <v>11.62</v>
      </c>
      <c r="AM98">
        <v>0</v>
      </c>
      <c r="AN98">
        <v>0.66061999999999999</v>
      </c>
      <c r="AO98">
        <v>4.41</v>
      </c>
      <c r="AP98">
        <v>5.7645</v>
      </c>
      <c r="AQ98">
        <v>0</v>
      </c>
      <c r="AR98">
        <v>19.872</v>
      </c>
      <c r="AS98">
        <v>15.87336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80.378726</v>
      </c>
      <c r="BA98">
        <f t="shared" si="4"/>
        <v>1504.9255500000002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0.75</v>
      </c>
      <c r="BJ98">
        <v>0.94</v>
      </c>
      <c r="BK98">
        <v>1.24</v>
      </c>
      <c r="BL98">
        <v>0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2.1800000000000002</v>
      </c>
      <c r="BS98">
        <v>1.64</v>
      </c>
      <c r="BT98">
        <v>2.8932340000000001</v>
      </c>
      <c r="BU98">
        <v>1.3481259999999999</v>
      </c>
      <c r="BV98">
        <v>1.9795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3.2175250000000002</v>
      </c>
      <c r="CR98">
        <v>0.340505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80.378726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7.0250524000000061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2.7802572999999953</v>
      </c>
      <c r="Q99">
        <f t="shared" si="6"/>
        <v>0</v>
      </c>
      <c r="R99">
        <f t="shared" si="6"/>
        <v>0.43038361725000041</v>
      </c>
      <c r="S99">
        <f t="shared" si="6"/>
        <v>0.51663058450000043</v>
      </c>
      <c r="T99">
        <f t="shared" si="6"/>
        <v>0</v>
      </c>
      <c r="U99">
        <f t="shared" si="6"/>
        <v>6.9446137500000003</v>
      </c>
      <c r="V99">
        <f t="shared" si="6"/>
        <v>0.18801317149999999</v>
      </c>
      <c r="W99">
        <f t="shared" si="6"/>
        <v>1.0065827022499996</v>
      </c>
      <c r="X99">
        <f t="shared" si="6"/>
        <v>1.9919814000000011</v>
      </c>
      <c r="Y99">
        <f t="shared" si="6"/>
        <v>0</v>
      </c>
      <c r="Z99">
        <f t="shared" si="6"/>
        <v>0.10485997500000005</v>
      </c>
      <c r="AA99">
        <f t="shared" si="6"/>
        <v>0.15798814999999999</v>
      </c>
      <c r="AB99">
        <f t="shared" si="6"/>
        <v>0.21622025000000003</v>
      </c>
      <c r="AC99">
        <f t="shared" si="6"/>
        <v>0.15607693800000005</v>
      </c>
      <c r="AD99">
        <f t="shared" si="6"/>
        <v>0.26753177500000019</v>
      </c>
      <c r="AE99">
        <f t="shared" si="6"/>
        <v>0.49371688599999963</v>
      </c>
      <c r="AF99">
        <f t="shared" si="6"/>
        <v>0.18730199999999986</v>
      </c>
      <c r="AG99">
        <f t="shared" si="6"/>
        <v>1.0277280000000022</v>
      </c>
      <c r="AH99">
        <f t="shared" si="6"/>
        <v>0.90898000000000057</v>
      </c>
      <c r="AI99">
        <f t="shared" si="6"/>
        <v>8.3391999999999966E-2</v>
      </c>
      <c r="AJ99">
        <f t="shared" si="6"/>
        <v>0</v>
      </c>
      <c r="AK99">
        <f t="shared" si="6"/>
        <v>1.2844511999999979</v>
      </c>
      <c r="AL99">
        <f t="shared" si="6"/>
        <v>0.46479999999999927</v>
      </c>
      <c r="AM99">
        <f t="shared" si="6"/>
        <v>8.1826360000000001E-2</v>
      </c>
      <c r="AN99">
        <f t="shared" si="6"/>
        <v>1.5854880000000026E-2</v>
      </c>
      <c r="AO99">
        <f t="shared" si="6"/>
        <v>0.10488450000000005</v>
      </c>
      <c r="AP99">
        <f t="shared" si="6"/>
        <v>0.1582035</v>
      </c>
      <c r="AQ99">
        <f t="shared" si="6"/>
        <v>0.36399999999999999</v>
      </c>
      <c r="AR99">
        <f t="shared" si="6"/>
        <v>0.45263999999999949</v>
      </c>
      <c r="AS99">
        <f t="shared" si="6"/>
        <v>0.38889732000000071</v>
      </c>
      <c r="AT99">
        <f t="shared" si="6"/>
        <v>0.32862168250000001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1.9144255642499992</v>
      </c>
      <c r="BA99">
        <f t="shared" si="4"/>
        <v>37.10984490624999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1.4874999999999984E-2</v>
      </c>
      <c r="BJ99">
        <f t="shared" si="7"/>
        <v>2.3570000000000018E-2</v>
      </c>
      <c r="BK99">
        <f t="shared" si="7"/>
        <v>2.9792499999999954E-2</v>
      </c>
      <c r="BL99">
        <f t="shared" si="7"/>
        <v>0</v>
      </c>
      <c r="BM99">
        <f t="shared" si="7"/>
        <v>1.935000000000001E-3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3.9359999999999951E-2</v>
      </c>
      <c r="BT99">
        <f t="shared" si="7"/>
        <v>6.9437616000000119E-2</v>
      </c>
      <c r="BU99">
        <f t="shared" si="7"/>
        <v>3.2355019999999943E-2</v>
      </c>
      <c r="BV99">
        <f t="shared" si="7"/>
        <v>4.2561925000000042E-2</v>
      </c>
      <c r="BW99">
        <f t="shared" si="7"/>
        <v>4.2836218749999981E-2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0.11035211999999989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9.964244999999998E-2</v>
      </c>
      <c r="CQ99">
        <f t="shared" si="7"/>
        <v>8.0339981500000102E-2</v>
      </c>
      <c r="CR99">
        <f t="shared" si="7"/>
        <v>8.1721200000000049E-3</v>
      </c>
      <c r="CS99">
        <f t="shared" si="7"/>
        <v>5.3970720000000069E-2</v>
      </c>
      <c r="CT99">
        <f t="shared" si="7"/>
        <v>3.588420000000001E-3</v>
      </c>
      <c r="CU99">
        <f t="shared" si="7"/>
        <v>4.9007000000000018E-3</v>
      </c>
      <c r="CV99">
        <f t="shared" si="7"/>
        <v>4.916725000000002E-3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1.9144255642499992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286.05218400000001</v>
      </c>
      <c r="L3">
        <v>0</v>
      </c>
      <c r="M3">
        <v>45.430869999999999</v>
      </c>
      <c r="N3">
        <v>116.14370599999999</v>
      </c>
      <c r="O3">
        <v>121.747843</v>
      </c>
      <c r="P3">
        <v>110.552685</v>
      </c>
      <c r="Q3">
        <v>0</v>
      </c>
      <c r="R3">
        <v>13.771725999999999</v>
      </c>
      <c r="S3">
        <v>14.999233</v>
      </c>
      <c r="T3">
        <v>0</v>
      </c>
      <c r="U3">
        <v>268.73866800000002</v>
      </c>
      <c r="V3">
        <v>5.894031</v>
      </c>
      <c r="W3">
        <v>32.886747999999997</v>
      </c>
      <c r="X3">
        <v>78.055019999999999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51.517197000000003</v>
      </c>
      <c r="AL3">
        <v>11.185411999999999</v>
      </c>
      <c r="AM3">
        <v>0</v>
      </c>
      <c r="AN3">
        <v>0.63591299999999995</v>
      </c>
      <c r="AO3">
        <v>4.8110749999999998</v>
      </c>
      <c r="AP3">
        <v>5.548908</v>
      </c>
      <c r="AQ3">
        <v>0</v>
      </c>
      <c r="AR3">
        <v>38.257573999999998</v>
      </c>
      <c r="AS3">
        <v>23.696477999999999</v>
      </c>
      <c r="AT3">
        <v>14.435919999999999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75.828858999999994</v>
      </c>
      <c r="BA3">
        <f>SUM(B3:AZ3)</f>
        <v>1398.409001</v>
      </c>
      <c r="BD3">
        <v>6.97</v>
      </c>
      <c r="BE3">
        <v>1.79</v>
      </c>
      <c r="BF3">
        <v>2.17</v>
      </c>
      <c r="BG3">
        <v>1.67</v>
      </c>
      <c r="BH3">
        <v>6.06</v>
      </c>
      <c r="BI3">
        <v>0.56999999999999995</v>
      </c>
      <c r="BJ3">
        <v>0.98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1.92</v>
      </c>
      <c r="BR3">
        <v>2.1</v>
      </c>
      <c r="BS3">
        <v>1.58</v>
      </c>
      <c r="BT3">
        <v>2.7850269999999999</v>
      </c>
      <c r="BU3">
        <v>1.297706</v>
      </c>
      <c r="BV3">
        <v>1.895167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3.425942</v>
      </c>
      <c r="CK3">
        <v>1.78051</v>
      </c>
      <c r="CL3">
        <v>1.289131</v>
      </c>
      <c r="CM3">
        <v>3.4033090000000001</v>
      </c>
      <c r="CN3">
        <v>3.425942</v>
      </c>
      <c r="CO3">
        <v>4.1526560000000003</v>
      </c>
      <c r="CP3">
        <v>4.1165589999999996</v>
      </c>
      <c r="CQ3">
        <v>3.425942</v>
      </c>
      <c r="CR3">
        <v>0.32777000000000001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75.828858999999994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286.05218400000001</v>
      </c>
      <c r="L4">
        <v>0</v>
      </c>
      <c r="M4">
        <v>45.430869999999999</v>
      </c>
      <c r="N4">
        <v>116.14370599999999</v>
      </c>
      <c r="O4">
        <v>121.747843</v>
      </c>
      <c r="P4">
        <v>110.552685</v>
      </c>
      <c r="Q4">
        <v>0</v>
      </c>
      <c r="R4">
        <v>13.771725999999999</v>
      </c>
      <c r="S4">
        <v>14.999233</v>
      </c>
      <c r="T4">
        <v>0</v>
      </c>
      <c r="U4">
        <v>268.73866800000002</v>
      </c>
      <c r="V4">
        <v>5.894031</v>
      </c>
      <c r="W4">
        <v>32.886747999999997</v>
      </c>
      <c r="X4">
        <v>78.055019999999999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51.517197000000003</v>
      </c>
      <c r="AL4">
        <v>11.185411999999999</v>
      </c>
      <c r="AM4">
        <v>0</v>
      </c>
      <c r="AN4">
        <v>0.63591299999999995</v>
      </c>
      <c r="AO4">
        <v>4.8110749999999998</v>
      </c>
      <c r="AP4">
        <v>5.548908</v>
      </c>
      <c r="AQ4">
        <v>0</v>
      </c>
      <c r="AR4">
        <v>38.257573999999998</v>
      </c>
      <c r="AS4">
        <v>23.696477999999999</v>
      </c>
      <c r="AT4">
        <v>14.435919999999999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75.828858999999994</v>
      </c>
      <c r="BA4">
        <f t="shared" ref="BA4:BA67" si="1">SUM(B4:AZ4)</f>
        <v>1398.409001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0.56999999999999995</v>
      </c>
      <c r="BJ4">
        <v>0.98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1.92</v>
      </c>
      <c r="BR4">
        <v>2.1</v>
      </c>
      <c r="BS4">
        <v>1.58</v>
      </c>
      <c r="BT4">
        <v>2.7850269999999999</v>
      </c>
      <c r="BU4">
        <v>1.297706</v>
      </c>
      <c r="BV4">
        <v>1.895167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3.425942</v>
      </c>
      <c r="CK4">
        <v>1.78051</v>
      </c>
      <c r="CL4">
        <v>1.289131</v>
      </c>
      <c r="CM4">
        <v>3.4033090000000001</v>
      </c>
      <c r="CN4">
        <v>3.425942</v>
      </c>
      <c r="CO4">
        <v>4.1526560000000003</v>
      </c>
      <c r="CP4">
        <v>4.1165589999999996</v>
      </c>
      <c r="CQ4">
        <v>3.425942</v>
      </c>
      <c r="CR4">
        <v>0.32777000000000001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75.828858999999994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286.05218400000001</v>
      </c>
      <c r="L5">
        <v>0</v>
      </c>
      <c r="M5">
        <v>45.430869999999999</v>
      </c>
      <c r="N5">
        <v>116.14370599999999</v>
      </c>
      <c r="O5">
        <v>121.747843</v>
      </c>
      <c r="P5">
        <v>110.552685</v>
      </c>
      <c r="Q5">
        <v>0</v>
      </c>
      <c r="R5">
        <v>13.771725999999999</v>
      </c>
      <c r="S5">
        <v>14.999233</v>
      </c>
      <c r="T5">
        <v>0</v>
      </c>
      <c r="U5">
        <v>268.73866800000002</v>
      </c>
      <c r="V5">
        <v>5.894031</v>
      </c>
      <c r="W5">
        <v>32.886747999999997</v>
      </c>
      <c r="X5">
        <v>78.055019999999999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51.517197000000003</v>
      </c>
      <c r="AL5">
        <v>11.185411999999999</v>
      </c>
      <c r="AM5">
        <v>0</v>
      </c>
      <c r="AN5">
        <v>0.63591299999999995</v>
      </c>
      <c r="AO5">
        <v>4.8110749999999998</v>
      </c>
      <c r="AP5">
        <v>5.548908</v>
      </c>
      <c r="AQ5">
        <v>0</v>
      </c>
      <c r="AR5">
        <v>38.257573999999998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75.828858999999994</v>
      </c>
      <c r="BA5">
        <f t="shared" si="1"/>
        <v>1398.409001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0.56999999999999995</v>
      </c>
      <c r="BJ5">
        <v>0.98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1.92</v>
      </c>
      <c r="BR5">
        <v>2.1</v>
      </c>
      <c r="BS5">
        <v>1.58</v>
      </c>
      <c r="BT5">
        <v>2.7850269999999999</v>
      </c>
      <c r="BU5">
        <v>1.297706</v>
      </c>
      <c r="BV5">
        <v>1.895167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3.425942</v>
      </c>
      <c r="CK5">
        <v>1.78051</v>
      </c>
      <c r="CL5">
        <v>1.289131</v>
      </c>
      <c r="CM5">
        <v>3.4033090000000001</v>
      </c>
      <c r="CN5">
        <v>3.425942</v>
      </c>
      <c r="CO5">
        <v>4.1526560000000003</v>
      </c>
      <c r="CP5">
        <v>4.1165589999999996</v>
      </c>
      <c r="CQ5">
        <v>3.425942</v>
      </c>
      <c r="CR5">
        <v>0.32777000000000001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75.828858999999994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286.05218400000001</v>
      </c>
      <c r="L6">
        <v>0</v>
      </c>
      <c r="M6">
        <v>45.430869999999999</v>
      </c>
      <c r="N6">
        <v>116.14370599999999</v>
      </c>
      <c r="O6">
        <v>121.747843</v>
      </c>
      <c r="P6">
        <v>110.552685</v>
      </c>
      <c r="Q6">
        <v>0</v>
      </c>
      <c r="R6">
        <v>13.771725999999999</v>
      </c>
      <c r="S6">
        <v>14.999233</v>
      </c>
      <c r="T6">
        <v>0</v>
      </c>
      <c r="U6">
        <v>268.73866800000002</v>
      </c>
      <c r="V6">
        <v>5.894031</v>
      </c>
      <c r="W6">
        <v>32.886747999999997</v>
      </c>
      <c r="X6">
        <v>78.055019999999999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51.517197000000003</v>
      </c>
      <c r="AL6">
        <v>11.185411999999999</v>
      </c>
      <c r="AM6">
        <v>0</v>
      </c>
      <c r="AN6">
        <v>0.63591299999999995</v>
      </c>
      <c r="AO6">
        <v>4.8110749999999998</v>
      </c>
      <c r="AP6">
        <v>5.548908</v>
      </c>
      <c r="AQ6">
        <v>0</v>
      </c>
      <c r="AR6">
        <v>10.627103999999999</v>
      </c>
      <c r="AS6">
        <v>23.696477999999999</v>
      </c>
      <c r="AT6">
        <v>13.573281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75.828858999999994</v>
      </c>
      <c r="BA6">
        <f t="shared" si="1"/>
        <v>1369.915892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0.56999999999999995</v>
      </c>
      <c r="BJ6">
        <v>0.98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1.92</v>
      </c>
      <c r="BR6">
        <v>2.1</v>
      </c>
      <c r="BS6">
        <v>1.58</v>
      </c>
      <c r="BT6">
        <v>2.7850269999999999</v>
      </c>
      <c r="BU6">
        <v>1.297706</v>
      </c>
      <c r="BV6">
        <v>1.895167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3.425942</v>
      </c>
      <c r="CK6">
        <v>1.78051</v>
      </c>
      <c r="CL6">
        <v>1.289131</v>
      </c>
      <c r="CM6">
        <v>3.4033090000000001</v>
      </c>
      <c r="CN6">
        <v>3.425942</v>
      </c>
      <c r="CO6">
        <v>4.1526560000000003</v>
      </c>
      <c r="CP6">
        <v>4.1165589999999996</v>
      </c>
      <c r="CQ6">
        <v>3.425942</v>
      </c>
      <c r="CR6">
        <v>0.32777000000000001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75.828858999999994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276.82450799999998</v>
      </c>
      <c r="L7">
        <v>0</v>
      </c>
      <c r="M7">
        <v>45.430869999999999</v>
      </c>
      <c r="N7">
        <v>116.14370599999999</v>
      </c>
      <c r="O7">
        <v>121.747843</v>
      </c>
      <c r="P7">
        <v>106.85110299999999</v>
      </c>
      <c r="Q7">
        <v>0</v>
      </c>
      <c r="R7">
        <v>13.771725999999999</v>
      </c>
      <c r="S7">
        <v>14.999233</v>
      </c>
      <c r="T7">
        <v>0</v>
      </c>
      <c r="U7">
        <v>268.73866800000002</v>
      </c>
      <c r="V7">
        <v>5.894031</v>
      </c>
      <c r="W7">
        <v>26.354928999999998</v>
      </c>
      <c r="X7">
        <v>78.055019999999999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0</v>
      </c>
      <c r="AF7">
        <v>8.7240439999999992</v>
      </c>
      <c r="AG7">
        <v>41.220457000000003</v>
      </c>
      <c r="AH7">
        <v>0</v>
      </c>
      <c r="AI7">
        <v>0</v>
      </c>
      <c r="AJ7">
        <v>0</v>
      </c>
      <c r="AK7">
        <v>51.517197000000003</v>
      </c>
      <c r="AL7">
        <v>11.185411999999999</v>
      </c>
      <c r="AM7">
        <v>0</v>
      </c>
      <c r="AN7">
        <v>0.63591299999999995</v>
      </c>
      <c r="AO7">
        <v>4.8110749999999998</v>
      </c>
      <c r="AP7">
        <v>5.548908</v>
      </c>
      <c r="AQ7">
        <v>0</v>
      </c>
      <c r="AR7">
        <v>10.627103999999999</v>
      </c>
      <c r="AS7">
        <v>23.696477999999999</v>
      </c>
      <c r="AT7">
        <v>11.151911999999999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75.828858999999994</v>
      </c>
      <c r="BA7">
        <f t="shared" si="1"/>
        <v>1334.1306139999999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0.56999999999999995</v>
      </c>
      <c r="BJ7">
        <v>0.98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1.92</v>
      </c>
      <c r="BR7">
        <v>2.1</v>
      </c>
      <c r="BS7">
        <v>1.58</v>
      </c>
      <c r="BT7">
        <v>2.7850269999999999</v>
      </c>
      <c r="BU7">
        <v>1.297706</v>
      </c>
      <c r="BV7">
        <v>1.895167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3.425942</v>
      </c>
      <c r="CK7">
        <v>1.78051</v>
      </c>
      <c r="CL7">
        <v>1.289131</v>
      </c>
      <c r="CM7">
        <v>3.4033090000000001</v>
      </c>
      <c r="CN7">
        <v>3.425942</v>
      </c>
      <c r="CO7">
        <v>4.1526560000000003</v>
      </c>
      <c r="CP7">
        <v>4.1165589999999996</v>
      </c>
      <c r="CQ7">
        <v>3.425942</v>
      </c>
      <c r="CR7">
        <v>0.32777000000000001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75.828858999999994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276.82450799999998</v>
      </c>
      <c r="L8">
        <v>0</v>
      </c>
      <c r="M8">
        <v>45.430869999999999</v>
      </c>
      <c r="N8">
        <v>116.14370599999999</v>
      </c>
      <c r="O8">
        <v>121.747843</v>
      </c>
      <c r="P8">
        <v>106.85110299999999</v>
      </c>
      <c r="Q8">
        <v>0</v>
      </c>
      <c r="R8">
        <v>13.771725999999999</v>
      </c>
      <c r="S8">
        <v>14.999233</v>
      </c>
      <c r="T8">
        <v>0</v>
      </c>
      <c r="U8">
        <v>268.73866800000002</v>
      </c>
      <c r="V8">
        <v>5.894031</v>
      </c>
      <c r="W8">
        <v>26.354928999999998</v>
      </c>
      <c r="X8">
        <v>78.055019999999999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0</v>
      </c>
      <c r="AF8">
        <v>8.7240439999999992</v>
      </c>
      <c r="AG8">
        <v>41.220457000000003</v>
      </c>
      <c r="AH8">
        <v>0</v>
      </c>
      <c r="AI8">
        <v>0</v>
      </c>
      <c r="AJ8">
        <v>0</v>
      </c>
      <c r="AK8">
        <v>51.517197000000003</v>
      </c>
      <c r="AL8">
        <v>11.185411999999999</v>
      </c>
      <c r="AM8">
        <v>0</v>
      </c>
      <c r="AN8">
        <v>0.63591299999999995</v>
      </c>
      <c r="AO8">
        <v>4.8110749999999998</v>
      </c>
      <c r="AP8">
        <v>5.548908</v>
      </c>
      <c r="AQ8">
        <v>0</v>
      </c>
      <c r="AR8">
        <v>10.627103999999999</v>
      </c>
      <c r="AS8">
        <v>15.279696</v>
      </c>
      <c r="AT8">
        <v>10.604889999999999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75.828858999999994</v>
      </c>
      <c r="BA8">
        <f t="shared" si="1"/>
        <v>1325.1668099999999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0.56999999999999995</v>
      </c>
      <c r="BJ8">
        <v>0.98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1.92</v>
      </c>
      <c r="BR8">
        <v>2.1</v>
      </c>
      <c r="BS8">
        <v>1.58</v>
      </c>
      <c r="BT8">
        <v>2.7850269999999999</v>
      </c>
      <c r="BU8">
        <v>1.297706</v>
      </c>
      <c r="BV8">
        <v>1.895167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3.425942</v>
      </c>
      <c r="CK8">
        <v>1.78051</v>
      </c>
      <c r="CL8">
        <v>1.289131</v>
      </c>
      <c r="CM8">
        <v>3.4033090000000001</v>
      </c>
      <c r="CN8">
        <v>3.425942</v>
      </c>
      <c r="CO8">
        <v>4.1526560000000003</v>
      </c>
      <c r="CP8">
        <v>4.1165589999999996</v>
      </c>
      <c r="CQ8">
        <v>3.425942</v>
      </c>
      <c r="CR8">
        <v>0.32777000000000001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75.828858999999994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255.089</v>
      </c>
      <c r="L9">
        <v>0</v>
      </c>
      <c r="M9">
        <v>45.430869999999999</v>
      </c>
      <c r="N9">
        <v>116.14370599999999</v>
      </c>
      <c r="O9">
        <v>121.747843</v>
      </c>
      <c r="P9">
        <v>106.85110299999999</v>
      </c>
      <c r="Q9">
        <v>0</v>
      </c>
      <c r="R9">
        <v>13.771725999999999</v>
      </c>
      <c r="S9">
        <v>14.999233</v>
      </c>
      <c r="T9">
        <v>0</v>
      </c>
      <c r="U9">
        <v>268.73866800000002</v>
      </c>
      <c r="V9">
        <v>5.894031</v>
      </c>
      <c r="W9">
        <v>26.354928999999998</v>
      </c>
      <c r="X9">
        <v>78.055019999999999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0</v>
      </c>
      <c r="AF9">
        <v>8.7240439999999992</v>
      </c>
      <c r="AG9">
        <v>41.220457000000003</v>
      </c>
      <c r="AH9">
        <v>0</v>
      </c>
      <c r="AI9">
        <v>0</v>
      </c>
      <c r="AJ9">
        <v>0</v>
      </c>
      <c r="AK9">
        <v>51.517197000000003</v>
      </c>
      <c r="AL9">
        <v>11.185411999999999</v>
      </c>
      <c r="AM9">
        <v>0</v>
      </c>
      <c r="AN9">
        <v>0.63591299999999995</v>
      </c>
      <c r="AO9">
        <v>4.8110749999999998</v>
      </c>
      <c r="AP9">
        <v>5.548908</v>
      </c>
      <c r="AQ9">
        <v>0</v>
      </c>
      <c r="AR9">
        <v>10.627103999999999</v>
      </c>
      <c r="AS9">
        <v>15.279696</v>
      </c>
      <c r="AT9">
        <v>5.6586639999999999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75.828858999999994</v>
      </c>
      <c r="BA9">
        <f t="shared" si="1"/>
        <v>1292.1763879999999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0.56999999999999995</v>
      </c>
      <c r="BJ9">
        <v>0.98</v>
      </c>
      <c r="BK9">
        <v>1.19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1.92</v>
      </c>
      <c r="BR9">
        <v>2.1</v>
      </c>
      <c r="BS9">
        <v>1.58</v>
      </c>
      <c r="BT9">
        <v>2.7850269999999999</v>
      </c>
      <c r="BU9">
        <v>1.297706</v>
      </c>
      <c r="BV9">
        <v>1.895167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3.425942</v>
      </c>
      <c r="CK9">
        <v>1.78051</v>
      </c>
      <c r="CL9">
        <v>1.289131</v>
      </c>
      <c r="CM9">
        <v>3.4033090000000001</v>
      </c>
      <c r="CN9">
        <v>3.425942</v>
      </c>
      <c r="CO9">
        <v>4.1526560000000003</v>
      </c>
      <c r="CP9">
        <v>4.1165589999999996</v>
      </c>
      <c r="CQ9">
        <v>3.425942</v>
      </c>
      <c r="CR9">
        <v>0.32777000000000001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75.828858999999994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248.35079999999999</v>
      </c>
      <c r="L10">
        <v>0</v>
      </c>
      <c r="M10">
        <v>45.430869999999999</v>
      </c>
      <c r="N10">
        <v>116.14370599999999</v>
      </c>
      <c r="O10">
        <v>121.747843</v>
      </c>
      <c r="P10">
        <v>106.85110299999999</v>
      </c>
      <c r="Q10">
        <v>0</v>
      </c>
      <c r="R10">
        <v>13.771725999999999</v>
      </c>
      <c r="S10">
        <v>14.999233</v>
      </c>
      <c r="T10">
        <v>0</v>
      </c>
      <c r="U10">
        <v>268.73866800000002</v>
      </c>
      <c r="V10">
        <v>5.894031</v>
      </c>
      <c r="W10">
        <v>26.354928999999998</v>
      </c>
      <c r="X10">
        <v>78.055019999999999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41.220457000000003</v>
      </c>
      <c r="AH10">
        <v>0</v>
      </c>
      <c r="AI10">
        <v>0</v>
      </c>
      <c r="AJ10">
        <v>0</v>
      </c>
      <c r="AK10">
        <v>51.517197000000003</v>
      </c>
      <c r="AL10">
        <v>11.185411999999999</v>
      </c>
      <c r="AM10">
        <v>0</v>
      </c>
      <c r="AN10">
        <v>0.63591299999999995</v>
      </c>
      <c r="AO10">
        <v>4.8110749999999998</v>
      </c>
      <c r="AP10">
        <v>5.548908</v>
      </c>
      <c r="AQ10">
        <v>0</v>
      </c>
      <c r="AR10">
        <v>10.627103999999999</v>
      </c>
      <c r="AS10">
        <v>15.279696</v>
      </c>
      <c r="AT10">
        <v>9.8394290000000009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75.828858999999994</v>
      </c>
      <c r="BA10">
        <f t="shared" si="1"/>
        <v>1289.6189529999999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0.56999999999999995</v>
      </c>
      <c r="BJ10">
        <v>0.98</v>
      </c>
      <c r="BK10">
        <v>1.19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1.92</v>
      </c>
      <c r="BR10">
        <v>2.1</v>
      </c>
      <c r="BS10">
        <v>1.58</v>
      </c>
      <c r="BT10">
        <v>2.7850269999999999</v>
      </c>
      <c r="BU10">
        <v>1.297706</v>
      </c>
      <c r="BV10">
        <v>1.895167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3.425942</v>
      </c>
      <c r="CK10">
        <v>1.78051</v>
      </c>
      <c r="CL10">
        <v>1.289131</v>
      </c>
      <c r="CM10">
        <v>3.4033090000000001</v>
      </c>
      <c r="CN10">
        <v>3.425942</v>
      </c>
      <c r="CO10">
        <v>4.1526560000000003</v>
      </c>
      <c r="CP10">
        <v>4.1165589999999996</v>
      </c>
      <c r="CQ10">
        <v>3.425942</v>
      </c>
      <c r="CR10">
        <v>0.32777000000000001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75.828858999999994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241.61259999999999</v>
      </c>
      <c r="L11">
        <v>0</v>
      </c>
      <c r="M11">
        <v>45.430869999999999</v>
      </c>
      <c r="N11">
        <v>116.14370599999999</v>
      </c>
      <c r="O11">
        <v>121.747843</v>
      </c>
      <c r="P11">
        <v>106.85110299999999</v>
      </c>
      <c r="Q11">
        <v>0</v>
      </c>
      <c r="R11">
        <v>13.771725999999999</v>
      </c>
      <c r="S11">
        <v>14.999233</v>
      </c>
      <c r="T11">
        <v>0</v>
      </c>
      <c r="U11">
        <v>268.73866800000002</v>
      </c>
      <c r="V11">
        <v>8.627815</v>
      </c>
      <c r="W11">
        <v>26.354928999999998</v>
      </c>
      <c r="X11">
        <v>61.235509999999998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41.220457000000003</v>
      </c>
      <c r="AH11">
        <v>0</v>
      </c>
      <c r="AI11">
        <v>0</v>
      </c>
      <c r="AJ11">
        <v>0</v>
      </c>
      <c r="AK11">
        <v>51.517197000000003</v>
      </c>
      <c r="AL11">
        <v>11.185411999999999</v>
      </c>
      <c r="AM11">
        <v>0</v>
      </c>
      <c r="AN11">
        <v>0.63591299999999995</v>
      </c>
      <c r="AO11">
        <v>4.8110749999999998</v>
      </c>
      <c r="AP11">
        <v>5.548908</v>
      </c>
      <c r="AQ11">
        <v>0</v>
      </c>
      <c r="AR11">
        <v>10.627103999999999</v>
      </c>
      <c r="AS11">
        <v>15.279696</v>
      </c>
      <c r="AT11">
        <v>10.136277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75.818858999999989</v>
      </c>
      <c r="BA11">
        <f t="shared" si="1"/>
        <v>1269.0818750000001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0.56000000000000005</v>
      </c>
      <c r="BJ11">
        <v>0.98</v>
      </c>
      <c r="BK11">
        <v>1.19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1.92</v>
      </c>
      <c r="BR11">
        <v>2.1</v>
      </c>
      <c r="BS11">
        <v>1.58</v>
      </c>
      <c r="BT11">
        <v>2.7850269999999999</v>
      </c>
      <c r="BU11">
        <v>1.297706</v>
      </c>
      <c r="BV11">
        <v>1.895167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3.425942</v>
      </c>
      <c r="CK11">
        <v>1.78051</v>
      </c>
      <c r="CL11">
        <v>1.289131</v>
      </c>
      <c r="CM11">
        <v>3.4033090000000001</v>
      </c>
      <c r="CN11">
        <v>3.425942</v>
      </c>
      <c r="CO11">
        <v>4.1526560000000003</v>
      </c>
      <c r="CP11">
        <v>4.1165589999999996</v>
      </c>
      <c r="CQ11">
        <v>3.425942</v>
      </c>
      <c r="CR11">
        <v>0.32777000000000001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75.818858999999989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232.94919999999999</v>
      </c>
      <c r="L12">
        <v>0</v>
      </c>
      <c r="M12">
        <v>45.430869999999999</v>
      </c>
      <c r="N12">
        <v>116.14370599999999</v>
      </c>
      <c r="O12">
        <v>121.747843</v>
      </c>
      <c r="P12">
        <v>106.85110299999999</v>
      </c>
      <c r="Q12">
        <v>0</v>
      </c>
      <c r="R12">
        <v>13.771725999999999</v>
      </c>
      <c r="S12">
        <v>14.999233</v>
      </c>
      <c r="T12">
        <v>0</v>
      </c>
      <c r="U12">
        <v>268.73866800000002</v>
      </c>
      <c r="V12">
        <v>8.627815</v>
      </c>
      <c r="W12">
        <v>26.354928999999998</v>
      </c>
      <c r="X12">
        <v>61.235509999999998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41.220457000000003</v>
      </c>
      <c r="AH12">
        <v>0</v>
      </c>
      <c r="AI12">
        <v>0</v>
      </c>
      <c r="AJ12">
        <v>0</v>
      </c>
      <c r="AK12">
        <v>51.517197000000003</v>
      </c>
      <c r="AL12">
        <v>11.185411999999999</v>
      </c>
      <c r="AM12">
        <v>0</v>
      </c>
      <c r="AN12">
        <v>0.63591299999999995</v>
      </c>
      <c r="AO12">
        <v>4.8110749999999998</v>
      </c>
      <c r="AP12">
        <v>5.548908</v>
      </c>
      <c r="AQ12">
        <v>0</v>
      </c>
      <c r="AR12">
        <v>10.627103999999999</v>
      </c>
      <c r="AS12">
        <v>15.279696</v>
      </c>
      <c r="AT12">
        <v>13.809122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75.818858999999989</v>
      </c>
      <c r="BA12">
        <f t="shared" si="1"/>
        <v>1264.0913199999998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0.56000000000000005</v>
      </c>
      <c r="BJ12">
        <v>0.98</v>
      </c>
      <c r="BK12">
        <v>1.19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1.92</v>
      </c>
      <c r="BR12">
        <v>2.1</v>
      </c>
      <c r="BS12">
        <v>1.58</v>
      </c>
      <c r="BT12">
        <v>2.7850269999999999</v>
      </c>
      <c r="BU12">
        <v>1.297706</v>
      </c>
      <c r="BV12">
        <v>1.895167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3.425942</v>
      </c>
      <c r="CK12">
        <v>1.78051</v>
      </c>
      <c r="CL12">
        <v>1.289131</v>
      </c>
      <c r="CM12">
        <v>3.4033090000000001</v>
      </c>
      <c r="CN12">
        <v>3.425942</v>
      </c>
      <c r="CO12">
        <v>4.1526560000000003</v>
      </c>
      <c r="CP12">
        <v>4.1165589999999996</v>
      </c>
      <c r="CQ12">
        <v>3.425942</v>
      </c>
      <c r="CR12">
        <v>0.32777000000000001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75.818858999999989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225.2484</v>
      </c>
      <c r="L13">
        <v>0</v>
      </c>
      <c r="M13">
        <v>45.430869999999999</v>
      </c>
      <c r="N13">
        <v>116.14370599999999</v>
      </c>
      <c r="O13">
        <v>121.747843</v>
      </c>
      <c r="P13">
        <v>106.85110299999999</v>
      </c>
      <c r="Q13">
        <v>0</v>
      </c>
      <c r="R13">
        <v>13.771725999999999</v>
      </c>
      <c r="S13">
        <v>14.999233</v>
      </c>
      <c r="T13">
        <v>0</v>
      </c>
      <c r="U13">
        <v>268.73866800000002</v>
      </c>
      <c r="V13">
        <v>8.627815</v>
      </c>
      <c r="W13">
        <v>26.354928999999998</v>
      </c>
      <c r="X13">
        <v>61.235509999999998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41.220457000000003</v>
      </c>
      <c r="AH13">
        <v>0</v>
      </c>
      <c r="AI13">
        <v>0</v>
      </c>
      <c r="AJ13">
        <v>0</v>
      </c>
      <c r="AK13">
        <v>51.517197000000003</v>
      </c>
      <c r="AL13">
        <v>11.185411999999999</v>
      </c>
      <c r="AM13">
        <v>0</v>
      </c>
      <c r="AN13">
        <v>0.63591299999999995</v>
      </c>
      <c r="AO13">
        <v>4.8110749999999998</v>
      </c>
      <c r="AP13">
        <v>5.548908</v>
      </c>
      <c r="AQ13">
        <v>0</v>
      </c>
      <c r="AR13">
        <v>10.627103999999999</v>
      </c>
      <c r="AS13">
        <v>15.279696</v>
      </c>
      <c r="AT13">
        <v>12.244930999999999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75.778858999999997</v>
      </c>
      <c r="BA13">
        <f t="shared" si="1"/>
        <v>1254.7863289999998</v>
      </c>
      <c r="BD13">
        <v>6.97</v>
      </c>
      <c r="BE13">
        <v>1.79</v>
      </c>
      <c r="BF13">
        <v>2.17</v>
      </c>
      <c r="BG13">
        <v>1.67</v>
      </c>
      <c r="BH13">
        <v>6.06</v>
      </c>
      <c r="BI13">
        <v>0.56000000000000005</v>
      </c>
      <c r="BJ13">
        <v>0.94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1.92</v>
      </c>
      <c r="BR13">
        <v>2.1</v>
      </c>
      <c r="BS13">
        <v>1.58</v>
      </c>
      <c r="BT13">
        <v>2.7850269999999999</v>
      </c>
      <c r="BU13">
        <v>1.297706</v>
      </c>
      <c r="BV13">
        <v>1.895167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3.425942</v>
      </c>
      <c r="CK13">
        <v>1.78051</v>
      </c>
      <c r="CL13">
        <v>1.289131</v>
      </c>
      <c r="CM13">
        <v>3.4033090000000001</v>
      </c>
      <c r="CN13">
        <v>3.425942</v>
      </c>
      <c r="CO13">
        <v>4.1526560000000003</v>
      </c>
      <c r="CP13">
        <v>4.1165589999999996</v>
      </c>
      <c r="CQ13">
        <v>3.425942</v>
      </c>
      <c r="CR13">
        <v>0.32777000000000001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75.778858999999997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220.43539999999999</v>
      </c>
      <c r="L14">
        <v>0</v>
      </c>
      <c r="M14">
        <v>45.430869999999999</v>
      </c>
      <c r="N14">
        <v>116.14370599999999</v>
      </c>
      <c r="O14">
        <v>121.747843</v>
      </c>
      <c r="P14">
        <v>106.85110299999999</v>
      </c>
      <c r="Q14">
        <v>0</v>
      </c>
      <c r="R14">
        <v>13.771725999999999</v>
      </c>
      <c r="S14">
        <v>14.999233</v>
      </c>
      <c r="T14">
        <v>0</v>
      </c>
      <c r="U14">
        <v>268.73866800000002</v>
      </c>
      <c r="V14">
        <v>8.627815</v>
      </c>
      <c r="W14">
        <v>26.354928999999998</v>
      </c>
      <c r="X14">
        <v>61.235509999999998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41.220457000000003</v>
      </c>
      <c r="AH14">
        <v>0</v>
      </c>
      <c r="AI14">
        <v>0</v>
      </c>
      <c r="AJ14">
        <v>0</v>
      </c>
      <c r="AK14">
        <v>51.517197000000003</v>
      </c>
      <c r="AL14">
        <v>11.185411999999999</v>
      </c>
      <c r="AM14">
        <v>0</v>
      </c>
      <c r="AN14">
        <v>0.63591299999999995</v>
      </c>
      <c r="AO14">
        <v>4.8110749999999998</v>
      </c>
      <c r="AP14">
        <v>5.548908</v>
      </c>
      <c r="AQ14">
        <v>0</v>
      </c>
      <c r="AR14">
        <v>10.627103999999999</v>
      </c>
      <c r="AS14">
        <v>15.279696</v>
      </c>
      <c r="AT14">
        <v>13.206314000000001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75.778858999999997</v>
      </c>
      <c r="BA14">
        <f t="shared" si="1"/>
        <v>1250.9347120000002</v>
      </c>
      <c r="BD14">
        <v>6.97</v>
      </c>
      <c r="BE14">
        <v>1.79</v>
      </c>
      <c r="BF14">
        <v>2.17</v>
      </c>
      <c r="BG14">
        <v>1.67</v>
      </c>
      <c r="BH14">
        <v>6.06</v>
      </c>
      <c r="BI14">
        <v>0.56000000000000005</v>
      </c>
      <c r="BJ14">
        <v>0.94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1.92</v>
      </c>
      <c r="BR14">
        <v>2.1</v>
      </c>
      <c r="BS14">
        <v>1.58</v>
      </c>
      <c r="BT14">
        <v>2.7850269999999999</v>
      </c>
      <c r="BU14">
        <v>1.297706</v>
      </c>
      <c r="BV14">
        <v>1.895167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3.425942</v>
      </c>
      <c r="CK14">
        <v>1.78051</v>
      </c>
      <c r="CL14">
        <v>1.289131</v>
      </c>
      <c r="CM14">
        <v>3.4033090000000001</v>
      </c>
      <c r="CN14">
        <v>3.425942</v>
      </c>
      <c r="CO14">
        <v>4.1526560000000003</v>
      </c>
      <c r="CP14">
        <v>4.1165589999999996</v>
      </c>
      <c r="CQ14">
        <v>3.425942</v>
      </c>
      <c r="CR14">
        <v>0.32777000000000001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75.778858999999997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225.2484</v>
      </c>
      <c r="L15">
        <v>0</v>
      </c>
      <c r="M15">
        <v>45.430869999999999</v>
      </c>
      <c r="N15">
        <v>116.14370599999999</v>
      </c>
      <c r="O15">
        <v>121.747843</v>
      </c>
      <c r="P15">
        <v>106.85110299999999</v>
      </c>
      <c r="Q15">
        <v>0</v>
      </c>
      <c r="R15">
        <v>13.771725999999999</v>
      </c>
      <c r="S15">
        <v>14.999233</v>
      </c>
      <c r="T15">
        <v>0</v>
      </c>
      <c r="U15">
        <v>268.73866800000002</v>
      </c>
      <c r="V15">
        <v>8.627815</v>
      </c>
      <c r="W15">
        <v>26.354928999999998</v>
      </c>
      <c r="X15">
        <v>61.235509999999998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1.300473</v>
      </c>
      <c r="AE15">
        <v>0</v>
      </c>
      <c r="AF15">
        <v>8.7240439999999992</v>
      </c>
      <c r="AG15">
        <v>41.220457000000003</v>
      </c>
      <c r="AH15">
        <v>0</v>
      </c>
      <c r="AI15">
        <v>0</v>
      </c>
      <c r="AJ15">
        <v>0</v>
      </c>
      <c r="AK15">
        <v>51.517197000000003</v>
      </c>
      <c r="AL15">
        <v>11.185411999999999</v>
      </c>
      <c r="AM15">
        <v>0</v>
      </c>
      <c r="AN15">
        <v>0.63591299999999995</v>
      </c>
      <c r="AO15">
        <v>4.8110749999999998</v>
      </c>
      <c r="AP15">
        <v>5.548908</v>
      </c>
      <c r="AQ15">
        <v>0</v>
      </c>
      <c r="AR15">
        <v>38.257573999999998</v>
      </c>
      <c r="AS15">
        <v>23.696477999999999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75.778858999999997</v>
      </c>
      <c r="BA15">
        <f t="shared" si="1"/>
        <v>1286.262113</v>
      </c>
      <c r="BD15">
        <v>6.97</v>
      </c>
      <c r="BE15">
        <v>1.79</v>
      </c>
      <c r="BF15">
        <v>2.17</v>
      </c>
      <c r="BG15">
        <v>1.67</v>
      </c>
      <c r="BH15">
        <v>6.06</v>
      </c>
      <c r="BI15">
        <v>0.56000000000000005</v>
      </c>
      <c r="BJ15">
        <v>0.94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1.92</v>
      </c>
      <c r="BR15">
        <v>2.1</v>
      </c>
      <c r="BS15">
        <v>1.58</v>
      </c>
      <c r="BT15">
        <v>2.7850269999999999</v>
      </c>
      <c r="BU15">
        <v>1.297706</v>
      </c>
      <c r="BV15">
        <v>1.895167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3.425942</v>
      </c>
      <c r="CK15">
        <v>1.78051</v>
      </c>
      <c r="CL15">
        <v>1.289131</v>
      </c>
      <c r="CM15">
        <v>3.4033090000000001</v>
      </c>
      <c r="CN15">
        <v>3.425942</v>
      </c>
      <c r="CO15">
        <v>4.1526560000000003</v>
      </c>
      <c r="CP15">
        <v>4.1165589999999996</v>
      </c>
      <c r="CQ15">
        <v>3.425942</v>
      </c>
      <c r="CR15">
        <v>0.32777000000000001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75.778858999999997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223.32320000000001</v>
      </c>
      <c r="L16">
        <v>0</v>
      </c>
      <c r="M16">
        <v>45.430869999999999</v>
      </c>
      <c r="N16">
        <v>116.14370599999999</v>
      </c>
      <c r="O16">
        <v>121.747843</v>
      </c>
      <c r="P16">
        <v>106.85110299999999</v>
      </c>
      <c r="Q16">
        <v>0</v>
      </c>
      <c r="R16">
        <v>13.771725999999999</v>
      </c>
      <c r="S16">
        <v>14.999233</v>
      </c>
      <c r="T16">
        <v>0</v>
      </c>
      <c r="U16">
        <v>268.73866800000002</v>
      </c>
      <c r="V16">
        <v>8.627815</v>
      </c>
      <c r="W16">
        <v>26.354928999999998</v>
      </c>
      <c r="X16">
        <v>61.235509999999998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1.300473</v>
      </c>
      <c r="AE16">
        <v>0</v>
      </c>
      <c r="AF16">
        <v>8.7240439999999992</v>
      </c>
      <c r="AG16">
        <v>41.220457000000003</v>
      </c>
      <c r="AH16">
        <v>0</v>
      </c>
      <c r="AI16">
        <v>0</v>
      </c>
      <c r="AJ16">
        <v>0</v>
      </c>
      <c r="AK16">
        <v>51.517197000000003</v>
      </c>
      <c r="AL16">
        <v>11.185411999999999</v>
      </c>
      <c r="AM16">
        <v>0</v>
      </c>
      <c r="AN16">
        <v>0.63591299999999995</v>
      </c>
      <c r="AO16">
        <v>4.8110749999999998</v>
      </c>
      <c r="AP16">
        <v>5.548908</v>
      </c>
      <c r="AQ16">
        <v>0</v>
      </c>
      <c r="AR16">
        <v>38.257573999999998</v>
      </c>
      <c r="AS16">
        <v>23.696477999999999</v>
      </c>
      <c r="AT16">
        <v>11.861996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75.778858999999997</v>
      </c>
      <c r="BA16">
        <f t="shared" si="1"/>
        <v>1281.7629890000003</v>
      </c>
      <c r="BD16">
        <v>6.97</v>
      </c>
      <c r="BE16">
        <v>1.79</v>
      </c>
      <c r="BF16">
        <v>2.17</v>
      </c>
      <c r="BG16">
        <v>1.67</v>
      </c>
      <c r="BH16">
        <v>6.06</v>
      </c>
      <c r="BI16">
        <v>0.56000000000000005</v>
      </c>
      <c r="BJ16">
        <v>0.94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1.92</v>
      </c>
      <c r="BR16">
        <v>2.1</v>
      </c>
      <c r="BS16">
        <v>1.58</v>
      </c>
      <c r="BT16">
        <v>2.7850269999999999</v>
      </c>
      <c r="BU16">
        <v>1.297706</v>
      </c>
      <c r="BV16">
        <v>1.895167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3.425942</v>
      </c>
      <c r="CK16">
        <v>1.78051</v>
      </c>
      <c r="CL16">
        <v>1.289131</v>
      </c>
      <c r="CM16">
        <v>3.4033090000000001</v>
      </c>
      <c r="CN16">
        <v>3.425942</v>
      </c>
      <c r="CO16">
        <v>4.1526560000000003</v>
      </c>
      <c r="CP16">
        <v>4.1165589999999996</v>
      </c>
      <c r="CQ16">
        <v>3.425942</v>
      </c>
      <c r="CR16">
        <v>0.32777000000000001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75.778858999999997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226.21100000000001</v>
      </c>
      <c r="L17">
        <v>0</v>
      </c>
      <c r="M17">
        <v>45.430869999999999</v>
      </c>
      <c r="N17">
        <v>116.14370599999999</v>
      </c>
      <c r="O17">
        <v>121.747843</v>
      </c>
      <c r="P17">
        <v>106.85110299999999</v>
      </c>
      <c r="Q17">
        <v>0</v>
      </c>
      <c r="R17">
        <v>13.771725999999999</v>
      </c>
      <c r="S17">
        <v>14.999233</v>
      </c>
      <c r="T17">
        <v>0</v>
      </c>
      <c r="U17">
        <v>268.73866800000002</v>
      </c>
      <c r="V17">
        <v>8.627815</v>
      </c>
      <c r="W17">
        <v>26.354928999999998</v>
      </c>
      <c r="X17">
        <v>61.235509999999998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1.300473</v>
      </c>
      <c r="AE17">
        <v>0</v>
      </c>
      <c r="AF17">
        <v>8.7240439999999992</v>
      </c>
      <c r="AG17">
        <v>41.220457000000003</v>
      </c>
      <c r="AH17">
        <v>0</v>
      </c>
      <c r="AI17">
        <v>0</v>
      </c>
      <c r="AJ17">
        <v>0</v>
      </c>
      <c r="AK17">
        <v>51.517197000000003</v>
      </c>
      <c r="AL17">
        <v>11.185411999999999</v>
      </c>
      <c r="AM17">
        <v>0</v>
      </c>
      <c r="AN17">
        <v>0.63591299999999995</v>
      </c>
      <c r="AO17">
        <v>4.8110749999999998</v>
      </c>
      <c r="AP17">
        <v>5.548908</v>
      </c>
      <c r="AQ17">
        <v>0</v>
      </c>
      <c r="AR17">
        <v>10.627103999999999</v>
      </c>
      <c r="AS17">
        <v>15.279696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75.778858999999997</v>
      </c>
      <c r="BA17">
        <f t="shared" si="1"/>
        <v>1251.177461</v>
      </c>
      <c r="BD17">
        <v>6.97</v>
      </c>
      <c r="BE17">
        <v>1.79</v>
      </c>
      <c r="BF17">
        <v>2.17</v>
      </c>
      <c r="BG17">
        <v>1.67</v>
      </c>
      <c r="BH17">
        <v>6.06</v>
      </c>
      <c r="BI17">
        <v>0.56000000000000005</v>
      </c>
      <c r="BJ17">
        <v>0.94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1.92</v>
      </c>
      <c r="BR17">
        <v>2.1</v>
      </c>
      <c r="BS17">
        <v>1.58</v>
      </c>
      <c r="BT17">
        <v>2.7850269999999999</v>
      </c>
      <c r="BU17">
        <v>1.297706</v>
      </c>
      <c r="BV17">
        <v>1.895167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3.425942</v>
      </c>
      <c r="CK17">
        <v>1.78051</v>
      </c>
      <c r="CL17">
        <v>1.289131</v>
      </c>
      <c r="CM17">
        <v>3.4033090000000001</v>
      </c>
      <c r="CN17">
        <v>3.425942</v>
      </c>
      <c r="CO17">
        <v>4.1526560000000003</v>
      </c>
      <c r="CP17">
        <v>4.1165589999999996</v>
      </c>
      <c r="CQ17">
        <v>3.425942</v>
      </c>
      <c r="CR17">
        <v>0.32777000000000001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75.778858999999997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242.5752</v>
      </c>
      <c r="L18">
        <v>0</v>
      </c>
      <c r="M18">
        <v>45.430869999999999</v>
      </c>
      <c r="N18">
        <v>116.14370599999999</v>
      </c>
      <c r="O18">
        <v>121.747843</v>
      </c>
      <c r="P18">
        <v>106.85110299999999</v>
      </c>
      <c r="Q18">
        <v>0</v>
      </c>
      <c r="R18">
        <v>13.771725999999999</v>
      </c>
      <c r="S18">
        <v>14.999233</v>
      </c>
      <c r="T18">
        <v>0</v>
      </c>
      <c r="U18">
        <v>268.73866800000002</v>
      </c>
      <c r="V18">
        <v>8.627815</v>
      </c>
      <c r="W18">
        <v>26.354928999999998</v>
      </c>
      <c r="X18">
        <v>61.235509999999998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1.300473</v>
      </c>
      <c r="AE18">
        <v>0</v>
      </c>
      <c r="AF18">
        <v>8.7240439999999992</v>
      </c>
      <c r="AG18">
        <v>41.220457000000003</v>
      </c>
      <c r="AH18">
        <v>0</v>
      </c>
      <c r="AI18">
        <v>0</v>
      </c>
      <c r="AJ18">
        <v>0</v>
      </c>
      <c r="AK18">
        <v>51.517197000000003</v>
      </c>
      <c r="AL18">
        <v>11.185411999999999</v>
      </c>
      <c r="AM18">
        <v>0</v>
      </c>
      <c r="AN18">
        <v>0.63591299999999995</v>
      </c>
      <c r="AO18">
        <v>4.8110749999999998</v>
      </c>
      <c r="AP18">
        <v>5.548908</v>
      </c>
      <c r="AQ18">
        <v>0</v>
      </c>
      <c r="AR18">
        <v>10.627103999999999</v>
      </c>
      <c r="AS18">
        <v>15.279696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75.778858999999997</v>
      </c>
      <c r="BA18">
        <f t="shared" si="1"/>
        <v>1267.541661</v>
      </c>
      <c r="BD18">
        <v>6.97</v>
      </c>
      <c r="BE18">
        <v>1.79</v>
      </c>
      <c r="BF18">
        <v>2.17</v>
      </c>
      <c r="BG18">
        <v>1.67</v>
      </c>
      <c r="BH18">
        <v>6.06</v>
      </c>
      <c r="BI18">
        <v>0.56000000000000005</v>
      </c>
      <c r="BJ18">
        <v>0.94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1.92</v>
      </c>
      <c r="BR18">
        <v>2.1</v>
      </c>
      <c r="BS18">
        <v>1.58</v>
      </c>
      <c r="BT18">
        <v>2.7850269999999999</v>
      </c>
      <c r="BU18">
        <v>1.297706</v>
      </c>
      <c r="BV18">
        <v>1.895167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3.425942</v>
      </c>
      <c r="CK18">
        <v>1.78051</v>
      </c>
      <c r="CL18">
        <v>1.289131</v>
      </c>
      <c r="CM18">
        <v>3.4033090000000001</v>
      </c>
      <c r="CN18">
        <v>3.425942</v>
      </c>
      <c r="CO18">
        <v>4.1526560000000003</v>
      </c>
      <c r="CP18">
        <v>4.1165589999999996</v>
      </c>
      <c r="CQ18">
        <v>3.425942</v>
      </c>
      <c r="CR18">
        <v>0.32777000000000001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75.778858999999997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257.97680000000003</v>
      </c>
      <c r="L19">
        <v>0</v>
      </c>
      <c r="M19">
        <v>45.430869999999999</v>
      </c>
      <c r="N19">
        <v>116.14370599999999</v>
      </c>
      <c r="O19">
        <v>121.747843</v>
      </c>
      <c r="P19">
        <v>106.85110299999999</v>
      </c>
      <c r="Q19">
        <v>0</v>
      </c>
      <c r="R19">
        <v>13.771725999999999</v>
      </c>
      <c r="S19">
        <v>14.999233</v>
      </c>
      <c r="T19">
        <v>0</v>
      </c>
      <c r="U19">
        <v>268.73866800000002</v>
      </c>
      <c r="V19">
        <v>8.627815</v>
      </c>
      <c r="W19">
        <v>26.354928999999998</v>
      </c>
      <c r="X19">
        <v>61.235509999999998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1.300473</v>
      </c>
      <c r="AE19">
        <v>0</v>
      </c>
      <c r="AF19">
        <v>8.7240439999999992</v>
      </c>
      <c r="AG19">
        <v>41.220457000000003</v>
      </c>
      <c r="AH19">
        <v>0</v>
      </c>
      <c r="AI19">
        <v>0</v>
      </c>
      <c r="AJ19">
        <v>0</v>
      </c>
      <c r="AK19">
        <v>51.517197000000003</v>
      </c>
      <c r="AL19">
        <v>11.185411999999999</v>
      </c>
      <c r="AM19">
        <v>0</v>
      </c>
      <c r="AN19">
        <v>0.63591299999999995</v>
      </c>
      <c r="AO19">
        <v>4.8110749999999998</v>
      </c>
      <c r="AP19">
        <v>5.548908</v>
      </c>
      <c r="AQ19">
        <v>0</v>
      </c>
      <c r="AR19">
        <v>10.627103999999999</v>
      </c>
      <c r="AS19">
        <v>15.279696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75.778858999999997</v>
      </c>
      <c r="BA19">
        <f t="shared" si="1"/>
        <v>1282.9432610000001</v>
      </c>
      <c r="BD19">
        <v>6.97</v>
      </c>
      <c r="BE19">
        <v>1.79</v>
      </c>
      <c r="BF19">
        <v>2.17</v>
      </c>
      <c r="BG19">
        <v>1.67</v>
      </c>
      <c r="BH19">
        <v>6.06</v>
      </c>
      <c r="BI19">
        <v>0.56000000000000005</v>
      </c>
      <c r="BJ19">
        <v>0.94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1.92</v>
      </c>
      <c r="BR19">
        <v>2.1</v>
      </c>
      <c r="BS19">
        <v>1.58</v>
      </c>
      <c r="BT19">
        <v>2.7850269999999999</v>
      </c>
      <c r="BU19">
        <v>1.297706</v>
      </c>
      <c r="BV19">
        <v>1.895167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3.425942</v>
      </c>
      <c r="CK19">
        <v>1.78051</v>
      </c>
      <c r="CL19">
        <v>1.289131</v>
      </c>
      <c r="CM19">
        <v>3.4033090000000001</v>
      </c>
      <c r="CN19">
        <v>3.425942</v>
      </c>
      <c r="CO19">
        <v>4.1526560000000003</v>
      </c>
      <c r="CP19">
        <v>4.1165589999999996</v>
      </c>
      <c r="CQ19">
        <v>3.425942</v>
      </c>
      <c r="CR19">
        <v>0.32777000000000001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75.778858999999997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270.49059999999997</v>
      </c>
      <c r="L20">
        <v>0</v>
      </c>
      <c r="M20">
        <v>45.430869999999999</v>
      </c>
      <c r="N20">
        <v>116.14370599999999</v>
      </c>
      <c r="O20">
        <v>121.747843</v>
      </c>
      <c r="P20">
        <v>106.85110299999999</v>
      </c>
      <c r="Q20">
        <v>0</v>
      </c>
      <c r="R20">
        <v>13.771725999999999</v>
      </c>
      <c r="S20">
        <v>14.999233</v>
      </c>
      <c r="T20">
        <v>0</v>
      </c>
      <c r="U20">
        <v>268.73866800000002</v>
      </c>
      <c r="V20">
        <v>8.627815</v>
      </c>
      <c r="W20">
        <v>26.354928999999998</v>
      </c>
      <c r="X20">
        <v>61.235509999999998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1.300473</v>
      </c>
      <c r="AE20">
        <v>0</v>
      </c>
      <c r="AF20">
        <v>8.7240439999999992</v>
      </c>
      <c r="AG20">
        <v>41.220457000000003</v>
      </c>
      <c r="AH20">
        <v>0</v>
      </c>
      <c r="AI20">
        <v>0</v>
      </c>
      <c r="AJ20">
        <v>0</v>
      </c>
      <c r="AK20">
        <v>51.517197000000003</v>
      </c>
      <c r="AL20">
        <v>11.185411999999999</v>
      </c>
      <c r="AM20">
        <v>0</v>
      </c>
      <c r="AN20">
        <v>0.63591299999999995</v>
      </c>
      <c r="AO20">
        <v>4.8110749999999998</v>
      </c>
      <c r="AP20">
        <v>5.548908</v>
      </c>
      <c r="AQ20">
        <v>0</v>
      </c>
      <c r="AR20">
        <v>10.627103999999999</v>
      </c>
      <c r="AS20">
        <v>15.279696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75.778858999999997</v>
      </c>
      <c r="BA20">
        <f t="shared" si="1"/>
        <v>1295.4570610000001</v>
      </c>
      <c r="BD20">
        <v>6.97</v>
      </c>
      <c r="BE20">
        <v>1.79</v>
      </c>
      <c r="BF20">
        <v>2.17</v>
      </c>
      <c r="BG20">
        <v>1.67</v>
      </c>
      <c r="BH20">
        <v>6.06</v>
      </c>
      <c r="BI20">
        <v>0.56000000000000005</v>
      </c>
      <c r="BJ20">
        <v>0.94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1.92</v>
      </c>
      <c r="BR20">
        <v>2.1</v>
      </c>
      <c r="BS20">
        <v>1.58</v>
      </c>
      <c r="BT20">
        <v>2.7850269999999999</v>
      </c>
      <c r="BU20">
        <v>1.297706</v>
      </c>
      <c r="BV20">
        <v>1.895167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3.425942</v>
      </c>
      <c r="CK20">
        <v>1.78051</v>
      </c>
      <c r="CL20">
        <v>1.289131</v>
      </c>
      <c r="CM20">
        <v>3.4033090000000001</v>
      </c>
      <c r="CN20">
        <v>3.425942</v>
      </c>
      <c r="CO20">
        <v>4.1526560000000003</v>
      </c>
      <c r="CP20">
        <v>4.1165589999999996</v>
      </c>
      <c r="CQ20">
        <v>3.425942</v>
      </c>
      <c r="CR20">
        <v>0.32777000000000001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75.778858999999997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286.05218400000001</v>
      </c>
      <c r="L21">
        <v>0</v>
      </c>
      <c r="M21">
        <v>45.430869999999999</v>
      </c>
      <c r="N21">
        <v>116.14370599999999</v>
      </c>
      <c r="O21">
        <v>121.747843</v>
      </c>
      <c r="P21">
        <v>106.85110299999999</v>
      </c>
      <c r="Q21">
        <v>0</v>
      </c>
      <c r="R21">
        <v>13.771725999999999</v>
      </c>
      <c r="S21">
        <v>14.999233</v>
      </c>
      <c r="T21">
        <v>0</v>
      </c>
      <c r="U21">
        <v>268.73866800000002</v>
      </c>
      <c r="V21">
        <v>8.627815</v>
      </c>
      <c r="W21">
        <v>32.886747999999997</v>
      </c>
      <c r="X21">
        <v>63.735286000000002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1.300473</v>
      </c>
      <c r="AE21">
        <v>0</v>
      </c>
      <c r="AF21">
        <v>8.7240439999999992</v>
      </c>
      <c r="AG21">
        <v>41.220457000000003</v>
      </c>
      <c r="AH21">
        <v>0</v>
      </c>
      <c r="AI21">
        <v>0</v>
      </c>
      <c r="AJ21">
        <v>0</v>
      </c>
      <c r="AK21">
        <v>51.517197000000003</v>
      </c>
      <c r="AL21">
        <v>11.185411999999999</v>
      </c>
      <c r="AM21">
        <v>0</v>
      </c>
      <c r="AN21">
        <v>0.63591299999999995</v>
      </c>
      <c r="AO21">
        <v>3.962062</v>
      </c>
      <c r="AP21">
        <v>11.097815000000001</v>
      </c>
      <c r="AQ21">
        <v>0</v>
      </c>
      <c r="AR21">
        <v>10.627103999999999</v>
      </c>
      <c r="AS21">
        <v>15.279696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75.778858999999997</v>
      </c>
      <c r="BA21">
        <f t="shared" si="1"/>
        <v>1324.7501340000001</v>
      </c>
      <c r="BD21">
        <v>6.97</v>
      </c>
      <c r="BE21">
        <v>1.79</v>
      </c>
      <c r="BF21">
        <v>2.17</v>
      </c>
      <c r="BG21">
        <v>1.67</v>
      </c>
      <c r="BH21">
        <v>6.06</v>
      </c>
      <c r="BI21">
        <v>0.56000000000000005</v>
      </c>
      <c r="BJ21">
        <v>0.94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1.92</v>
      </c>
      <c r="BR21">
        <v>2.1</v>
      </c>
      <c r="BS21">
        <v>1.58</v>
      </c>
      <c r="BT21">
        <v>2.7850269999999999</v>
      </c>
      <c r="BU21">
        <v>1.297706</v>
      </c>
      <c r="BV21">
        <v>1.895167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3.425942</v>
      </c>
      <c r="CK21">
        <v>1.78051</v>
      </c>
      <c r="CL21">
        <v>1.289131</v>
      </c>
      <c r="CM21">
        <v>3.4033090000000001</v>
      </c>
      <c r="CN21">
        <v>3.425942</v>
      </c>
      <c r="CO21">
        <v>4.1526560000000003</v>
      </c>
      <c r="CP21">
        <v>4.1165589999999996</v>
      </c>
      <c r="CQ21">
        <v>3.425942</v>
      </c>
      <c r="CR21">
        <v>0.32777000000000001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75.778858999999997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286.05218400000001</v>
      </c>
      <c r="L22">
        <v>0</v>
      </c>
      <c r="M22">
        <v>45.430869999999999</v>
      </c>
      <c r="N22">
        <v>116.14370599999999</v>
      </c>
      <c r="O22">
        <v>121.747843</v>
      </c>
      <c r="P22">
        <v>106.85110299999999</v>
      </c>
      <c r="Q22">
        <v>0</v>
      </c>
      <c r="R22">
        <v>13.771725999999999</v>
      </c>
      <c r="S22">
        <v>14.999233</v>
      </c>
      <c r="T22">
        <v>0</v>
      </c>
      <c r="U22">
        <v>268.73866800000002</v>
      </c>
      <c r="V22">
        <v>8.627815</v>
      </c>
      <c r="W22">
        <v>32.886747999999997</v>
      </c>
      <c r="X22">
        <v>63.735286000000002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1.300473</v>
      </c>
      <c r="AE22">
        <v>0</v>
      </c>
      <c r="AF22">
        <v>8.7240439999999992</v>
      </c>
      <c r="AG22">
        <v>41.220457000000003</v>
      </c>
      <c r="AH22">
        <v>9.3083419999999997</v>
      </c>
      <c r="AI22">
        <v>0</v>
      </c>
      <c r="AJ22">
        <v>0</v>
      </c>
      <c r="AK22">
        <v>51.517197000000003</v>
      </c>
      <c r="AL22">
        <v>11.185411999999999</v>
      </c>
      <c r="AM22">
        <v>0</v>
      </c>
      <c r="AN22">
        <v>0.63591299999999995</v>
      </c>
      <c r="AO22">
        <v>3.962062</v>
      </c>
      <c r="AP22">
        <v>11.097815000000001</v>
      </c>
      <c r="AQ22">
        <v>0</v>
      </c>
      <c r="AR22">
        <v>10.627103999999999</v>
      </c>
      <c r="AS22">
        <v>15.279696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75.830068999999995</v>
      </c>
      <c r="BA22">
        <f t="shared" si="1"/>
        <v>1334.1096860000002</v>
      </c>
      <c r="BD22">
        <v>6.97</v>
      </c>
      <c r="BE22">
        <v>1.79</v>
      </c>
      <c r="BF22">
        <v>2.17</v>
      </c>
      <c r="BG22">
        <v>1.67</v>
      </c>
      <c r="BH22">
        <v>6.06</v>
      </c>
      <c r="BI22">
        <v>0.56000000000000005</v>
      </c>
      <c r="BJ22">
        <v>0.94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1.92</v>
      </c>
      <c r="BR22">
        <v>2.1</v>
      </c>
      <c r="BS22">
        <v>1.58</v>
      </c>
      <c r="BT22">
        <v>2.7850269999999999</v>
      </c>
      <c r="BU22">
        <v>1.297706</v>
      </c>
      <c r="BV22">
        <v>1.895167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3.425942</v>
      </c>
      <c r="CK22">
        <v>1.78051</v>
      </c>
      <c r="CL22">
        <v>1.289131</v>
      </c>
      <c r="CM22">
        <v>3.4033090000000001</v>
      </c>
      <c r="CN22">
        <v>3.425942</v>
      </c>
      <c r="CO22">
        <v>4.1526560000000003</v>
      </c>
      <c r="CP22">
        <v>4.1165589999999996</v>
      </c>
      <c r="CQ22">
        <v>3.425942</v>
      </c>
      <c r="CR22">
        <v>0.32777000000000001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75.830068999999995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286.05218400000001</v>
      </c>
      <c r="L23">
        <v>0</v>
      </c>
      <c r="M23">
        <v>45.430869999999999</v>
      </c>
      <c r="N23">
        <v>116.14370599999999</v>
      </c>
      <c r="O23">
        <v>121.747843</v>
      </c>
      <c r="P23">
        <v>106.85110299999999</v>
      </c>
      <c r="Q23">
        <v>0</v>
      </c>
      <c r="R23">
        <v>13.771725999999999</v>
      </c>
      <c r="S23">
        <v>14.999233</v>
      </c>
      <c r="T23">
        <v>0</v>
      </c>
      <c r="U23">
        <v>268.73866800000002</v>
      </c>
      <c r="V23">
        <v>6.3929549999999997</v>
      </c>
      <c r="W23">
        <v>41.928651000000002</v>
      </c>
      <c r="X23">
        <v>78.055019999999999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41.220457000000003</v>
      </c>
      <c r="AH23">
        <v>18.616683999999999</v>
      </c>
      <c r="AI23">
        <v>0</v>
      </c>
      <c r="AJ23">
        <v>0</v>
      </c>
      <c r="AK23">
        <v>51.517197000000003</v>
      </c>
      <c r="AL23">
        <v>11.185411999999999</v>
      </c>
      <c r="AM23">
        <v>0</v>
      </c>
      <c r="AN23">
        <v>0.63591299999999995</v>
      </c>
      <c r="AO23">
        <v>3.962062</v>
      </c>
      <c r="AP23">
        <v>11.097815000000001</v>
      </c>
      <c r="AQ23">
        <v>0</v>
      </c>
      <c r="AR23">
        <v>10.627103999999999</v>
      </c>
      <c r="AS23">
        <v>10.100137999999999</v>
      </c>
      <c r="AT23">
        <v>12.788062999999999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75.889451000000008</v>
      </c>
      <c r="BA23">
        <f t="shared" si="1"/>
        <v>1364.5392290000002</v>
      </c>
      <c r="BD23">
        <v>6.97</v>
      </c>
      <c r="BE23">
        <v>1.79</v>
      </c>
      <c r="BF23">
        <v>2.17</v>
      </c>
      <c r="BG23">
        <v>1.67</v>
      </c>
      <c r="BH23">
        <v>6.06</v>
      </c>
      <c r="BI23">
        <v>0.56999999999999995</v>
      </c>
      <c r="BJ23">
        <v>0.94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1.92</v>
      </c>
      <c r="BR23">
        <v>2.1</v>
      </c>
      <c r="BS23">
        <v>1.58</v>
      </c>
      <c r="BT23">
        <v>2.7850269999999999</v>
      </c>
      <c r="BU23">
        <v>1.297706</v>
      </c>
      <c r="BV23">
        <v>1.895167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3.425942</v>
      </c>
      <c r="CK23">
        <v>1.78051</v>
      </c>
      <c r="CL23">
        <v>1.289131</v>
      </c>
      <c r="CM23">
        <v>3.4033090000000001</v>
      </c>
      <c r="CN23">
        <v>3.425942</v>
      </c>
      <c r="CO23">
        <v>4.1526560000000003</v>
      </c>
      <c r="CP23">
        <v>4.1165589999999996</v>
      </c>
      <c r="CQ23">
        <v>3.425942</v>
      </c>
      <c r="CR23">
        <v>0.32777000000000001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75.889451000000008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286.05218400000001</v>
      </c>
      <c r="L24">
        <v>0</v>
      </c>
      <c r="M24">
        <v>45.430869999999999</v>
      </c>
      <c r="N24">
        <v>116.14370599999999</v>
      </c>
      <c r="O24">
        <v>121.747843</v>
      </c>
      <c r="P24">
        <v>106.85110299999999</v>
      </c>
      <c r="Q24">
        <v>0</v>
      </c>
      <c r="R24">
        <v>13.771725999999999</v>
      </c>
      <c r="S24">
        <v>14.999233</v>
      </c>
      <c r="T24">
        <v>0</v>
      </c>
      <c r="U24">
        <v>268.73866800000002</v>
      </c>
      <c r="V24">
        <v>7.3712109999999997</v>
      </c>
      <c r="W24">
        <v>44.437947999999999</v>
      </c>
      <c r="X24">
        <v>78.055019999999999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41.220457000000003</v>
      </c>
      <c r="AH24">
        <v>37.233367999999999</v>
      </c>
      <c r="AI24">
        <v>0</v>
      </c>
      <c r="AJ24">
        <v>0</v>
      </c>
      <c r="AK24">
        <v>51.517197000000003</v>
      </c>
      <c r="AL24">
        <v>11.185411999999999</v>
      </c>
      <c r="AM24">
        <v>0</v>
      </c>
      <c r="AN24">
        <v>0.63591299999999995</v>
      </c>
      <c r="AO24">
        <v>3.113048</v>
      </c>
      <c r="AP24">
        <v>11.097815000000001</v>
      </c>
      <c r="AQ24">
        <v>15.454542999999999</v>
      </c>
      <c r="AR24">
        <v>10.627103999999999</v>
      </c>
      <c r="AS24">
        <v>10.100137999999999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75.990042000000003</v>
      </c>
      <c r="BA24">
        <f t="shared" si="1"/>
        <v>1418.1641689999997</v>
      </c>
      <c r="BD24">
        <v>6.97</v>
      </c>
      <c r="BE24">
        <v>1.79</v>
      </c>
      <c r="BF24">
        <v>2.17</v>
      </c>
      <c r="BG24">
        <v>1.67</v>
      </c>
      <c r="BH24">
        <v>6.06</v>
      </c>
      <c r="BI24">
        <v>0.56999999999999995</v>
      </c>
      <c r="BJ24">
        <v>0.94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1.92</v>
      </c>
      <c r="BR24">
        <v>2.1</v>
      </c>
      <c r="BS24">
        <v>1.58</v>
      </c>
      <c r="BT24">
        <v>2.7850269999999999</v>
      </c>
      <c r="BU24">
        <v>1.297706</v>
      </c>
      <c r="BV24">
        <v>1.895167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3.425942</v>
      </c>
      <c r="CK24">
        <v>1.78051</v>
      </c>
      <c r="CL24">
        <v>1.289131</v>
      </c>
      <c r="CM24">
        <v>3.4033090000000001</v>
      </c>
      <c r="CN24">
        <v>3.425942</v>
      </c>
      <c r="CO24">
        <v>4.1526560000000003</v>
      </c>
      <c r="CP24">
        <v>4.1165589999999996</v>
      </c>
      <c r="CQ24">
        <v>3.425942</v>
      </c>
      <c r="CR24">
        <v>0.32777000000000001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75.990042000000003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286.05218400000001</v>
      </c>
      <c r="L25">
        <v>0</v>
      </c>
      <c r="M25">
        <v>45.430869999999999</v>
      </c>
      <c r="N25">
        <v>116.14370599999999</v>
      </c>
      <c r="O25">
        <v>121.747843</v>
      </c>
      <c r="P25">
        <v>106.85110299999999</v>
      </c>
      <c r="Q25">
        <v>0</v>
      </c>
      <c r="R25">
        <v>13.771725999999999</v>
      </c>
      <c r="S25">
        <v>14.999233</v>
      </c>
      <c r="T25">
        <v>0</v>
      </c>
      <c r="U25">
        <v>268.73866800000002</v>
      </c>
      <c r="V25">
        <v>5.0824860000000003</v>
      </c>
      <c r="W25">
        <v>44.437947999999999</v>
      </c>
      <c r="X25">
        <v>78.055019999999999</v>
      </c>
      <c r="Y25">
        <v>0</v>
      </c>
      <c r="Z25">
        <v>6.3086880000000001</v>
      </c>
      <c r="AA25">
        <v>0</v>
      </c>
      <c r="AB25">
        <v>0</v>
      </c>
      <c r="AC25">
        <v>9.5353619999999992</v>
      </c>
      <c r="AD25">
        <v>8.0629299999999997</v>
      </c>
      <c r="AE25">
        <v>15.166726000000001</v>
      </c>
      <c r="AF25">
        <v>8.7240439999999992</v>
      </c>
      <c r="AG25">
        <v>41.220457000000003</v>
      </c>
      <c r="AH25">
        <v>65.158394000000001</v>
      </c>
      <c r="AI25">
        <v>0</v>
      </c>
      <c r="AJ25">
        <v>0</v>
      </c>
      <c r="AK25">
        <v>51.517197000000003</v>
      </c>
      <c r="AL25">
        <v>11.185411999999999</v>
      </c>
      <c r="AM25">
        <v>0</v>
      </c>
      <c r="AN25">
        <v>0.63591299999999995</v>
      </c>
      <c r="AO25">
        <v>3.113048</v>
      </c>
      <c r="AP25">
        <v>5.548908</v>
      </c>
      <c r="AQ25">
        <v>30.909085999999999</v>
      </c>
      <c r="AR25">
        <v>10.627103999999999</v>
      </c>
      <c r="AS25">
        <v>10.100137999999999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75.951340999999999</v>
      </c>
      <c r="BA25">
        <f t="shared" si="1"/>
        <v>1469.5114549999998</v>
      </c>
      <c r="BD25">
        <v>6.97</v>
      </c>
      <c r="BE25">
        <v>1.79</v>
      </c>
      <c r="BF25">
        <v>2.17</v>
      </c>
      <c r="BG25">
        <v>1.67</v>
      </c>
      <c r="BH25">
        <v>6.06</v>
      </c>
      <c r="BI25">
        <v>0.56999999999999995</v>
      </c>
      <c r="BJ25">
        <v>0.94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1.92</v>
      </c>
      <c r="BR25">
        <v>2.1</v>
      </c>
      <c r="BS25">
        <v>1.58</v>
      </c>
      <c r="BT25">
        <v>2.7850269999999999</v>
      </c>
      <c r="BU25">
        <v>1.297706</v>
      </c>
      <c r="BV25">
        <v>1.5964719999999999</v>
      </c>
      <c r="BW25">
        <v>1.6961489999999999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3.425942</v>
      </c>
      <c r="CK25">
        <v>1.78051</v>
      </c>
      <c r="CL25">
        <v>1.289131</v>
      </c>
      <c r="CM25">
        <v>3.4033090000000001</v>
      </c>
      <c r="CN25">
        <v>3.425942</v>
      </c>
      <c r="CO25">
        <v>4.1526560000000003</v>
      </c>
      <c r="CP25">
        <v>4.1165589999999996</v>
      </c>
      <c r="CQ25">
        <v>3.425942</v>
      </c>
      <c r="CR25">
        <v>0.32777000000000001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75.951340999999999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286.05218400000001</v>
      </c>
      <c r="L26">
        <v>0</v>
      </c>
      <c r="M26">
        <v>45.430869999999999</v>
      </c>
      <c r="N26">
        <v>116.14370599999999</v>
      </c>
      <c r="O26">
        <v>121.747843</v>
      </c>
      <c r="P26">
        <v>106.85110299999999</v>
      </c>
      <c r="Q26">
        <v>0</v>
      </c>
      <c r="R26">
        <v>13.771725999999999</v>
      </c>
      <c r="S26">
        <v>14.999233</v>
      </c>
      <c r="T26">
        <v>0</v>
      </c>
      <c r="U26">
        <v>268.73866800000002</v>
      </c>
      <c r="V26">
        <v>5.0824860000000003</v>
      </c>
      <c r="W26">
        <v>44.437947999999999</v>
      </c>
      <c r="X26">
        <v>78.055019999999999</v>
      </c>
      <c r="Y26">
        <v>0</v>
      </c>
      <c r="Z26">
        <v>6.3086880000000001</v>
      </c>
      <c r="AA26">
        <v>0</v>
      </c>
      <c r="AB26">
        <v>12.923868000000001</v>
      </c>
      <c r="AC26">
        <v>19.070723000000001</v>
      </c>
      <c r="AD26">
        <v>8.0629299999999997</v>
      </c>
      <c r="AE26">
        <v>15.166726000000001</v>
      </c>
      <c r="AF26">
        <v>8.7240439999999992</v>
      </c>
      <c r="AG26">
        <v>41.220457000000003</v>
      </c>
      <c r="AH26">
        <v>83.775077999999993</v>
      </c>
      <c r="AI26">
        <v>0</v>
      </c>
      <c r="AJ26">
        <v>0</v>
      </c>
      <c r="AK26">
        <v>51.517197000000003</v>
      </c>
      <c r="AL26">
        <v>11.185411999999999</v>
      </c>
      <c r="AM26">
        <v>5.1206469999999999</v>
      </c>
      <c r="AN26">
        <v>0.63591299999999995</v>
      </c>
      <c r="AO26">
        <v>3.113048</v>
      </c>
      <c r="AP26">
        <v>5.548908</v>
      </c>
      <c r="AQ26">
        <v>30.909085999999999</v>
      </c>
      <c r="AR26">
        <v>10.627103999999999</v>
      </c>
      <c r="AS26">
        <v>10.100137999999999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76.66642299999998</v>
      </c>
      <c r="BA26">
        <f t="shared" si="1"/>
        <v>1516.4230969999996</v>
      </c>
      <c r="BD26">
        <v>6.97</v>
      </c>
      <c r="BE26">
        <v>1.79</v>
      </c>
      <c r="BF26">
        <v>2.17</v>
      </c>
      <c r="BG26">
        <v>1.67</v>
      </c>
      <c r="BH26">
        <v>6.06</v>
      </c>
      <c r="BI26">
        <v>0.57999999999999996</v>
      </c>
      <c r="BJ26">
        <v>0.96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1.92</v>
      </c>
      <c r="BR26">
        <v>2.1</v>
      </c>
      <c r="BS26">
        <v>1.58</v>
      </c>
      <c r="BT26">
        <v>2.7850269999999999</v>
      </c>
      <c r="BU26">
        <v>1.297706</v>
      </c>
      <c r="BV26">
        <v>1.5964719999999999</v>
      </c>
      <c r="BW26">
        <v>1.6961489999999999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3.425942</v>
      </c>
      <c r="CK26">
        <v>1.78051</v>
      </c>
      <c r="CL26">
        <v>1.289131</v>
      </c>
      <c r="CM26">
        <v>3.4033090000000001</v>
      </c>
      <c r="CN26">
        <v>3.425942</v>
      </c>
      <c r="CO26">
        <v>4.1526560000000003</v>
      </c>
      <c r="CP26">
        <v>4.1165589999999996</v>
      </c>
      <c r="CQ26">
        <v>3.425942</v>
      </c>
      <c r="CR26">
        <v>0.32777000000000001</v>
      </c>
      <c r="CS26">
        <v>2.164676</v>
      </c>
      <c r="CT26">
        <v>0.317658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76.66642299999998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286.05218400000001</v>
      </c>
      <c r="L27">
        <v>0</v>
      </c>
      <c r="M27">
        <v>45.430869999999999</v>
      </c>
      <c r="N27">
        <v>116.14370599999999</v>
      </c>
      <c r="O27">
        <v>121.747843</v>
      </c>
      <c r="P27">
        <v>106.85110299999999</v>
      </c>
      <c r="Q27">
        <v>0</v>
      </c>
      <c r="R27">
        <v>16.065987</v>
      </c>
      <c r="S27">
        <v>19.520468999999999</v>
      </c>
      <c r="T27">
        <v>0</v>
      </c>
      <c r="U27">
        <v>268.73866800000002</v>
      </c>
      <c r="V27">
        <v>5.1943409999999997</v>
      </c>
      <c r="W27">
        <v>44.437947999999999</v>
      </c>
      <c r="X27">
        <v>83.810693999999998</v>
      </c>
      <c r="Y27">
        <v>0</v>
      </c>
      <c r="Z27">
        <v>6.3086880000000001</v>
      </c>
      <c r="AA27">
        <v>13.523914</v>
      </c>
      <c r="AB27">
        <v>25.979610999999998</v>
      </c>
      <c r="AC27">
        <v>28.634943</v>
      </c>
      <c r="AD27">
        <v>17.946522000000002</v>
      </c>
      <c r="AE27">
        <v>30.333451</v>
      </c>
      <c r="AF27">
        <v>8.7240439999999992</v>
      </c>
      <c r="AG27">
        <v>41.220457000000003</v>
      </c>
      <c r="AH27">
        <v>107.04593300000001</v>
      </c>
      <c r="AI27">
        <v>0</v>
      </c>
      <c r="AJ27">
        <v>0</v>
      </c>
      <c r="AK27">
        <v>51.517197000000003</v>
      </c>
      <c r="AL27">
        <v>11.185411999999999</v>
      </c>
      <c r="AM27">
        <v>10.241294</v>
      </c>
      <c r="AN27">
        <v>0.63591299999999995</v>
      </c>
      <c r="AO27">
        <v>3.113048</v>
      </c>
      <c r="AP27">
        <v>5.548908</v>
      </c>
      <c r="AQ27">
        <v>46.363629000000003</v>
      </c>
      <c r="AR27">
        <v>10.627103999999999</v>
      </c>
      <c r="AS27">
        <v>10.100137999999999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77.367657999999992</v>
      </c>
      <c r="BA27">
        <f t="shared" si="1"/>
        <v>1634.8475969999997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0.57999999999999996</v>
      </c>
      <c r="BJ27">
        <v>0.96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1.92</v>
      </c>
      <c r="BR27">
        <v>2.1</v>
      </c>
      <c r="BS27">
        <v>1.58</v>
      </c>
      <c r="BT27">
        <v>2.7850269999999999</v>
      </c>
      <c r="BU27">
        <v>1.297706</v>
      </c>
      <c r="BV27">
        <v>1.5964719999999999</v>
      </c>
      <c r="BW27">
        <v>1.6961489999999999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3.425942</v>
      </c>
      <c r="CK27">
        <v>1.78051</v>
      </c>
      <c r="CL27">
        <v>1.289131</v>
      </c>
      <c r="CM27">
        <v>3.4033090000000001</v>
      </c>
      <c r="CN27">
        <v>3.425942</v>
      </c>
      <c r="CO27">
        <v>4.1526560000000003</v>
      </c>
      <c r="CP27">
        <v>4.1165589999999996</v>
      </c>
      <c r="CQ27">
        <v>3.425942</v>
      </c>
      <c r="CR27">
        <v>0.32777000000000001</v>
      </c>
      <c r="CS27">
        <v>2.164676</v>
      </c>
      <c r="CT27">
        <v>0.62769200000000003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77.367657999999992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286.05218400000001</v>
      </c>
      <c r="L28">
        <v>0</v>
      </c>
      <c r="M28">
        <v>45.430869999999999</v>
      </c>
      <c r="N28">
        <v>116.14370599999999</v>
      </c>
      <c r="O28">
        <v>121.747843</v>
      </c>
      <c r="P28">
        <v>106.85110299999999</v>
      </c>
      <c r="Q28">
        <v>0</v>
      </c>
      <c r="R28">
        <v>16.065987</v>
      </c>
      <c r="S28">
        <v>19.520468999999999</v>
      </c>
      <c r="T28">
        <v>0</v>
      </c>
      <c r="U28">
        <v>268.73866800000002</v>
      </c>
      <c r="V28">
        <v>5.1943409999999997</v>
      </c>
      <c r="W28">
        <v>44.437947999999999</v>
      </c>
      <c r="X28">
        <v>83.810693999999998</v>
      </c>
      <c r="Y28">
        <v>0</v>
      </c>
      <c r="Z28">
        <v>12.617376</v>
      </c>
      <c r="AA28">
        <v>27.047827999999999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19.386763999999999</v>
      </c>
      <c r="AG28">
        <v>41.220457000000003</v>
      </c>
      <c r="AH28">
        <v>137.94962799999999</v>
      </c>
      <c r="AI28">
        <v>3.7628029999999999</v>
      </c>
      <c r="AJ28">
        <v>0</v>
      </c>
      <c r="AK28">
        <v>51.517197000000003</v>
      </c>
      <c r="AL28">
        <v>11.185411999999999</v>
      </c>
      <c r="AM28">
        <v>15.598278000000001</v>
      </c>
      <c r="AN28">
        <v>0.63591299999999995</v>
      </c>
      <c r="AO28">
        <v>3.113048</v>
      </c>
      <c r="AP28">
        <v>5.548908</v>
      </c>
      <c r="AQ28">
        <v>61.818171999999997</v>
      </c>
      <c r="AR28">
        <v>10.627103999999999</v>
      </c>
      <c r="AS28">
        <v>10.100137999999999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78.116599999999977</v>
      </c>
      <c r="BA28">
        <f t="shared" si="1"/>
        <v>1753.0048409999997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0.57999999999999996</v>
      </c>
      <c r="BJ28">
        <v>0.96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1.92</v>
      </c>
      <c r="BR28">
        <v>2.1</v>
      </c>
      <c r="BS28">
        <v>1.58</v>
      </c>
      <c r="BT28">
        <v>2.7850269999999999</v>
      </c>
      <c r="BU28">
        <v>1.297706</v>
      </c>
      <c r="BV28">
        <v>1.5964719999999999</v>
      </c>
      <c r="BW28">
        <v>1.6961489999999999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3.425942</v>
      </c>
      <c r="CK28">
        <v>1.78051</v>
      </c>
      <c r="CL28">
        <v>1.289131</v>
      </c>
      <c r="CM28">
        <v>3.4033090000000001</v>
      </c>
      <c r="CN28">
        <v>3.425942</v>
      </c>
      <c r="CO28">
        <v>4.1526560000000003</v>
      </c>
      <c r="CP28">
        <v>4.1165589999999996</v>
      </c>
      <c r="CQ28">
        <v>3.425942</v>
      </c>
      <c r="CR28">
        <v>0.32777000000000001</v>
      </c>
      <c r="CS28">
        <v>2.164676</v>
      </c>
      <c r="CT28">
        <v>0.94153799999999999</v>
      </c>
      <c r="CU28">
        <v>1.067331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78.116599999999977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286.05218400000001</v>
      </c>
      <c r="L29">
        <v>0</v>
      </c>
      <c r="M29">
        <v>45.430869999999999</v>
      </c>
      <c r="N29">
        <v>116.14370599999999</v>
      </c>
      <c r="O29">
        <v>121.747843</v>
      </c>
      <c r="P29">
        <v>106.85110299999999</v>
      </c>
      <c r="Q29">
        <v>0</v>
      </c>
      <c r="R29">
        <v>19.691012000000001</v>
      </c>
      <c r="S29">
        <v>24.587524999999999</v>
      </c>
      <c r="T29">
        <v>0</v>
      </c>
      <c r="U29">
        <v>268.73866800000002</v>
      </c>
      <c r="V29">
        <v>5.28972</v>
      </c>
      <c r="W29">
        <v>44.437947999999999</v>
      </c>
      <c r="X29">
        <v>83.810693999999998</v>
      </c>
      <c r="Y29">
        <v>0</v>
      </c>
      <c r="Z29">
        <v>12.617376</v>
      </c>
      <c r="AA29">
        <v>27.047827999999999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19.386763999999999</v>
      </c>
      <c r="AG29">
        <v>41.220457000000003</v>
      </c>
      <c r="AH29">
        <v>137.94962799999999</v>
      </c>
      <c r="AI29">
        <v>16.305481</v>
      </c>
      <c r="AJ29">
        <v>0</v>
      </c>
      <c r="AK29">
        <v>51.517197000000003</v>
      </c>
      <c r="AL29">
        <v>11.185411999999999</v>
      </c>
      <c r="AM29">
        <v>15.598278000000001</v>
      </c>
      <c r="AN29">
        <v>0.63591299999999995</v>
      </c>
      <c r="AO29">
        <v>3.113048</v>
      </c>
      <c r="AP29">
        <v>5.548908</v>
      </c>
      <c r="AQ29">
        <v>61.818171999999997</v>
      </c>
      <c r="AR29">
        <v>38.257573999999998</v>
      </c>
      <c r="AS29">
        <v>10.100137999999999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78.116599999999977</v>
      </c>
      <c r="BA29">
        <f t="shared" si="1"/>
        <v>1801.9654489999998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0.57999999999999996</v>
      </c>
      <c r="BJ29">
        <v>0.96</v>
      </c>
      <c r="BK29">
        <v>1.19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1.92</v>
      </c>
      <c r="BR29">
        <v>2.1</v>
      </c>
      <c r="BS29">
        <v>1.58</v>
      </c>
      <c r="BT29">
        <v>2.7850269999999999</v>
      </c>
      <c r="BU29">
        <v>1.297706</v>
      </c>
      <c r="BV29">
        <v>1.5964719999999999</v>
      </c>
      <c r="BW29">
        <v>1.6961489999999999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3.425942</v>
      </c>
      <c r="CK29">
        <v>1.78051</v>
      </c>
      <c r="CL29">
        <v>1.289131</v>
      </c>
      <c r="CM29">
        <v>3.4033090000000001</v>
      </c>
      <c r="CN29">
        <v>3.425942</v>
      </c>
      <c r="CO29">
        <v>4.1526560000000003</v>
      </c>
      <c r="CP29">
        <v>4.1165589999999996</v>
      </c>
      <c r="CQ29">
        <v>3.425942</v>
      </c>
      <c r="CR29">
        <v>0.32777000000000001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78.116599999999977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327.94107100000002</v>
      </c>
      <c r="L30">
        <v>0</v>
      </c>
      <c r="M30">
        <v>45.430869999999999</v>
      </c>
      <c r="N30">
        <v>116.14370599999999</v>
      </c>
      <c r="O30">
        <v>121.747843</v>
      </c>
      <c r="P30">
        <v>106.85110299999999</v>
      </c>
      <c r="Q30">
        <v>0</v>
      </c>
      <c r="R30">
        <v>19.916387</v>
      </c>
      <c r="S30">
        <v>25.296068999999999</v>
      </c>
      <c r="T30">
        <v>0</v>
      </c>
      <c r="U30">
        <v>268.73866800000002</v>
      </c>
      <c r="V30">
        <v>5.28972</v>
      </c>
      <c r="W30">
        <v>44.437947999999999</v>
      </c>
      <c r="X30">
        <v>83.810693999999998</v>
      </c>
      <c r="Y30">
        <v>0</v>
      </c>
      <c r="Z30">
        <v>12.617376</v>
      </c>
      <c r="AA30">
        <v>27.047827999999999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19.386763999999999</v>
      </c>
      <c r="AG30">
        <v>41.220457000000003</v>
      </c>
      <c r="AH30">
        <v>137.94962799999999</v>
      </c>
      <c r="AI30">
        <v>16.305481</v>
      </c>
      <c r="AJ30">
        <v>0</v>
      </c>
      <c r="AK30">
        <v>51.517197000000003</v>
      </c>
      <c r="AL30">
        <v>11.185411999999999</v>
      </c>
      <c r="AM30">
        <v>15.598278000000001</v>
      </c>
      <c r="AN30">
        <v>0.63591299999999995</v>
      </c>
      <c r="AO30">
        <v>3.113048</v>
      </c>
      <c r="AP30">
        <v>5.548908</v>
      </c>
      <c r="AQ30">
        <v>61.818171999999997</v>
      </c>
      <c r="AR30">
        <v>38.257573999999998</v>
      </c>
      <c r="AS30">
        <v>10.100137999999999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78.116599999999977</v>
      </c>
      <c r="BA30">
        <f t="shared" si="1"/>
        <v>1844.7882549999997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0.57999999999999996</v>
      </c>
      <c r="BJ30">
        <v>0.96</v>
      </c>
      <c r="BK30">
        <v>1.19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1.92</v>
      </c>
      <c r="BR30">
        <v>2.1</v>
      </c>
      <c r="BS30">
        <v>1.58</v>
      </c>
      <c r="BT30">
        <v>2.7850269999999999</v>
      </c>
      <c r="BU30">
        <v>1.297706</v>
      </c>
      <c r="BV30">
        <v>1.5964719999999999</v>
      </c>
      <c r="BW30">
        <v>1.6961489999999999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3.425942</v>
      </c>
      <c r="CK30">
        <v>1.78051</v>
      </c>
      <c r="CL30">
        <v>1.289131</v>
      </c>
      <c r="CM30">
        <v>3.4033090000000001</v>
      </c>
      <c r="CN30">
        <v>3.425942</v>
      </c>
      <c r="CO30">
        <v>4.1526560000000003</v>
      </c>
      <c r="CP30">
        <v>4.1165589999999996</v>
      </c>
      <c r="CQ30">
        <v>3.425942</v>
      </c>
      <c r="CR30">
        <v>0.32777000000000001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78.116599999999977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327.94107100000002</v>
      </c>
      <c r="L31">
        <v>0</v>
      </c>
      <c r="M31">
        <v>45.430869999999999</v>
      </c>
      <c r="N31">
        <v>116.14370599999999</v>
      </c>
      <c r="O31">
        <v>121.747843</v>
      </c>
      <c r="P31">
        <v>106.85110299999999</v>
      </c>
      <c r="Q31">
        <v>0</v>
      </c>
      <c r="R31">
        <v>19.916387</v>
      </c>
      <c r="S31">
        <v>25.296068999999999</v>
      </c>
      <c r="T31">
        <v>0</v>
      </c>
      <c r="U31">
        <v>268.73866800000002</v>
      </c>
      <c r="V31">
        <v>5.28972</v>
      </c>
      <c r="W31">
        <v>44.437947999999999</v>
      </c>
      <c r="X31">
        <v>83.810693999999998</v>
      </c>
      <c r="Y31">
        <v>0</v>
      </c>
      <c r="Z31">
        <v>12.617376</v>
      </c>
      <c r="AA31">
        <v>27.047827999999999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19.386763999999999</v>
      </c>
      <c r="AG31">
        <v>41.220457000000003</v>
      </c>
      <c r="AH31">
        <v>137.94962799999999</v>
      </c>
      <c r="AI31">
        <v>16.305481</v>
      </c>
      <c r="AJ31">
        <v>0</v>
      </c>
      <c r="AK31">
        <v>51.517197000000003</v>
      </c>
      <c r="AL31">
        <v>22.370823999999999</v>
      </c>
      <c r="AM31">
        <v>15.598278000000001</v>
      </c>
      <c r="AN31">
        <v>0.63591299999999995</v>
      </c>
      <c r="AO31">
        <v>3.113048</v>
      </c>
      <c r="AP31">
        <v>5.548908</v>
      </c>
      <c r="AQ31">
        <v>61.818171999999997</v>
      </c>
      <c r="AR31">
        <v>10.627103999999999</v>
      </c>
      <c r="AS31">
        <v>10.100137999999999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77.574736999999971</v>
      </c>
      <c r="BA31">
        <f t="shared" si="1"/>
        <v>1827.8013339999995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0.56000000000000005</v>
      </c>
      <c r="BJ31">
        <v>0.95</v>
      </c>
      <c r="BK31">
        <v>1.19</v>
      </c>
      <c r="BL31">
        <v>0</v>
      </c>
      <c r="BM31">
        <v>0.08</v>
      </c>
      <c r="BN31">
        <v>3.27</v>
      </c>
      <c r="BO31">
        <v>1.82</v>
      </c>
      <c r="BP31">
        <v>0.25</v>
      </c>
      <c r="BQ31">
        <v>1.92</v>
      </c>
      <c r="BR31">
        <v>2.1</v>
      </c>
      <c r="BS31">
        <v>1.58</v>
      </c>
      <c r="BT31">
        <v>2.7850269999999999</v>
      </c>
      <c r="BU31">
        <v>1.297706</v>
      </c>
      <c r="BV31">
        <v>1.5964719999999999</v>
      </c>
      <c r="BW31">
        <v>1.6961489999999999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3.7373910000000001</v>
      </c>
      <c r="CK31">
        <v>1.78051</v>
      </c>
      <c r="CL31">
        <v>1.289131</v>
      </c>
      <c r="CM31">
        <v>3.4033090000000001</v>
      </c>
      <c r="CN31">
        <v>3.425942</v>
      </c>
      <c r="CO31">
        <v>4.1526560000000003</v>
      </c>
      <c r="CP31">
        <v>3.293247</v>
      </c>
      <c r="CQ31">
        <v>3.425942</v>
      </c>
      <c r="CR31">
        <v>0.32777000000000001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77.574736999999971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327.94107100000002</v>
      </c>
      <c r="L32">
        <v>0</v>
      </c>
      <c r="M32">
        <v>45.430869999999999</v>
      </c>
      <c r="N32">
        <v>116.14370599999999</v>
      </c>
      <c r="O32">
        <v>121.747843</v>
      </c>
      <c r="P32">
        <v>106.85110299999999</v>
      </c>
      <c r="Q32">
        <v>0</v>
      </c>
      <c r="R32">
        <v>19.916387</v>
      </c>
      <c r="S32">
        <v>25.296068999999999</v>
      </c>
      <c r="T32">
        <v>0</v>
      </c>
      <c r="U32">
        <v>268.73866800000002</v>
      </c>
      <c r="V32">
        <v>5.28972</v>
      </c>
      <c r="W32">
        <v>44.437947999999999</v>
      </c>
      <c r="X32">
        <v>83.810693999999998</v>
      </c>
      <c r="Y32">
        <v>0</v>
      </c>
      <c r="Z32">
        <v>12.617376</v>
      </c>
      <c r="AA32">
        <v>27.047827999999999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19.386763999999999</v>
      </c>
      <c r="AG32">
        <v>41.220457000000003</v>
      </c>
      <c r="AH32">
        <v>137.94962799999999</v>
      </c>
      <c r="AI32">
        <v>16.305481</v>
      </c>
      <c r="AJ32">
        <v>0</v>
      </c>
      <c r="AK32">
        <v>51.517197000000003</v>
      </c>
      <c r="AL32">
        <v>67.112471999999997</v>
      </c>
      <c r="AM32">
        <v>15.598278000000001</v>
      </c>
      <c r="AN32">
        <v>0.63591299999999995</v>
      </c>
      <c r="AO32">
        <v>3.113048</v>
      </c>
      <c r="AP32">
        <v>5.548908</v>
      </c>
      <c r="AQ32">
        <v>61.818171999999997</v>
      </c>
      <c r="AR32">
        <v>10.627103999999999</v>
      </c>
      <c r="AS32">
        <v>10.100137999999999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77.307903999999979</v>
      </c>
      <c r="BA32">
        <f t="shared" si="1"/>
        <v>1872.2761489999996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0.56000000000000005</v>
      </c>
      <c r="BJ32">
        <v>0.95</v>
      </c>
      <c r="BK32">
        <v>1.19</v>
      </c>
      <c r="BL32">
        <v>0</v>
      </c>
      <c r="BM32">
        <v>0.08</v>
      </c>
      <c r="BN32">
        <v>3.27</v>
      </c>
      <c r="BO32">
        <v>1.82</v>
      </c>
      <c r="BP32">
        <v>0.25</v>
      </c>
      <c r="BQ32">
        <v>1.92</v>
      </c>
      <c r="BR32">
        <v>2.1</v>
      </c>
      <c r="BS32">
        <v>1.58</v>
      </c>
      <c r="BT32">
        <v>2.7850269999999999</v>
      </c>
      <c r="BU32">
        <v>1.297706</v>
      </c>
      <c r="BV32">
        <v>1.5964719999999999</v>
      </c>
      <c r="BW32">
        <v>1.6961489999999999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3.7373910000000001</v>
      </c>
      <c r="CK32">
        <v>1.78051</v>
      </c>
      <c r="CL32">
        <v>1.289131</v>
      </c>
      <c r="CM32">
        <v>3.4033090000000001</v>
      </c>
      <c r="CN32">
        <v>3.425942</v>
      </c>
      <c r="CO32">
        <v>4.1526560000000003</v>
      </c>
      <c r="CP32">
        <v>3.293247</v>
      </c>
      <c r="CQ32">
        <v>3.425942</v>
      </c>
      <c r="CR32">
        <v>0.32777000000000001</v>
      </c>
      <c r="CS32">
        <v>2.164676</v>
      </c>
      <c r="CT32">
        <v>0.94153799999999999</v>
      </c>
      <c r="CU32">
        <v>0.80049800000000004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77.307903999999979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327.94107100000002</v>
      </c>
      <c r="L33">
        <v>0</v>
      </c>
      <c r="M33">
        <v>45.430869999999999</v>
      </c>
      <c r="N33">
        <v>116.14370599999999</v>
      </c>
      <c r="O33">
        <v>121.747843</v>
      </c>
      <c r="P33">
        <v>106.85110299999999</v>
      </c>
      <c r="Q33">
        <v>0</v>
      </c>
      <c r="R33">
        <v>19.916387</v>
      </c>
      <c r="S33">
        <v>25.296068999999999</v>
      </c>
      <c r="T33">
        <v>0</v>
      </c>
      <c r="U33">
        <v>268.73866800000002</v>
      </c>
      <c r="V33">
        <v>8.0897520000000007</v>
      </c>
      <c r="W33">
        <v>44.437947999999999</v>
      </c>
      <c r="X33">
        <v>83.810693999999998</v>
      </c>
      <c r="Y33">
        <v>0</v>
      </c>
      <c r="Z33">
        <v>12.617376</v>
      </c>
      <c r="AA33">
        <v>27.047827999999999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19.386763999999999</v>
      </c>
      <c r="AG33">
        <v>41.220457000000003</v>
      </c>
      <c r="AH33">
        <v>137.94962799999999</v>
      </c>
      <c r="AI33">
        <v>16.305481</v>
      </c>
      <c r="AJ33">
        <v>0</v>
      </c>
      <c r="AK33">
        <v>51.517197000000003</v>
      </c>
      <c r="AL33">
        <v>67.112471999999997</v>
      </c>
      <c r="AM33">
        <v>15.598278000000001</v>
      </c>
      <c r="AN33">
        <v>0.63591299999999995</v>
      </c>
      <c r="AO33">
        <v>3.113048</v>
      </c>
      <c r="AP33">
        <v>5.548908</v>
      </c>
      <c r="AQ33">
        <v>61.818171999999997</v>
      </c>
      <c r="AR33">
        <v>15.940656000000001</v>
      </c>
      <c r="AS33">
        <v>10.100137999999999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77.307903999999979</v>
      </c>
      <c r="BA33">
        <f t="shared" si="1"/>
        <v>1880.3897329999998</v>
      </c>
      <c r="BD33">
        <v>6.97</v>
      </c>
      <c r="BE33">
        <v>1.79</v>
      </c>
      <c r="BF33">
        <v>2.17</v>
      </c>
      <c r="BG33">
        <v>1.67</v>
      </c>
      <c r="BH33">
        <v>6.06</v>
      </c>
      <c r="BI33">
        <v>0.56000000000000005</v>
      </c>
      <c r="BJ33">
        <v>0.95</v>
      </c>
      <c r="BK33">
        <v>1.19</v>
      </c>
      <c r="BL33">
        <v>0</v>
      </c>
      <c r="BM33">
        <v>0.08</v>
      </c>
      <c r="BN33">
        <v>3.27</v>
      </c>
      <c r="BO33">
        <v>1.82</v>
      </c>
      <c r="BP33">
        <v>0.25</v>
      </c>
      <c r="BQ33">
        <v>1.92</v>
      </c>
      <c r="BR33">
        <v>2.1</v>
      </c>
      <c r="BS33">
        <v>1.58</v>
      </c>
      <c r="BT33">
        <v>2.7850269999999999</v>
      </c>
      <c r="BU33">
        <v>1.297706</v>
      </c>
      <c r="BV33">
        <v>1.5964719999999999</v>
      </c>
      <c r="BW33">
        <v>1.6961489999999999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3.7373910000000001</v>
      </c>
      <c r="CK33">
        <v>1.78051</v>
      </c>
      <c r="CL33">
        <v>1.289131</v>
      </c>
      <c r="CM33">
        <v>3.4033090000000001</v>
      </c>
      <c r="CN33">
        <v>3.425942</v>
      </c>
      <c r="CO33">
        <v>4.1526560000000003</v>
      </c>
      <c r="CP33">
        <v>3.293247</v>
      </c>
      <c r="CQ33">
        <v>3.425942</v>
      </c>
      <c r="CR33">
        <v>0.32777000000000001</v>
      </c>
      <c r="CS33">
        <v>2.164676</v>
      </c>
      <c r="CT33">
        <v>0.94153799999999999</v>
      </c>
      <c r="CU33">
        <v>0.80049800000000004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77.307903999999979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327.94107100000002</v>
      </c>
      <c r="L34">
        <v>0</v>
      </c>
      <c r="M34">
        <v>45.430869999999999</v>
      </c>
      <c r="N34">
        <v>116.14370599999999</v>
      </c>
      <c r="O34">
        <v>121.747843</v>
      </c>
      <c r="P34">
        <v>106.85110299999999</v>
      </c>
      <c r="Q34">
        <v>0</v>
      </c>
      <c r="R34">
        <v>19.916387</v>
      </c>
      <c r="S34">
        <v>25.296068999999999</v>
      </c>
      <c r="T34">
        <v>0</v>
      </c>
      <c r="U34">
        <v>268.73866800000002</v>
      </c>
      <c r="V34">
        <v>8.0897520000000007</v>
      </c>
      <c r="W34">
        <v>44.437947999999999</v>
      </c>
      <c r="X34">
        <v>83.810693999999998</v>
      </c>
      <c r="Y34">
        <v>0</v>
      </c>
      <c r="Z34">
        <v>6.3055110000000001</v>
      </c>
      <c r="AA34">
        <v>13.523914</v>
      </c>
      <c r="AB34">
        <v>39.088106000000003</v>
      </c>
      <c r="AC34">
        <v>28.634943</v>
      </c>
      <c r="AD34">
        <v>8.9732610000000008</v>
      </c>
      <c r="AE34">
        <v>30.333451</v>
      </c>
      <c r="AF34">
        <v>8.7240439999999992</v>
      </c>
      <c r="AG34">
        <v>41.220457000000003</v>
      </c>
      <c r="AH34">
        <v>114.95802399999999</v>
      </c>
      <c r="AI34">
        <v>16.305481</v>
      </c>
      <c r="AJ34">
        <v>0</v>
      </c>
      <c r="AK34">
        <v>51.517197000000003</v>
      </c>
      <c r="AL34">
        <v>67.112471999999997</v>
      </c>
      <c r="AM34">
        <v>10.372593</v>
      </c>
      <c r="AN34">
        <v>0.63591299999999995</v>
      </c>
      <c r="AO34">
        <v>3.113048</v>
      </c>
      <c r="AP34">
        <v>5.548908</v>
      </c>
      <c r="AQ34">
        <v>45.049680000000002</v>
      </c>
      <c r="AR34">
        <v>15.940656000000001</v>
      </c>
      <c r="AS34">
        <v>10.100137999999999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76.602856999999986</v>
      </c>
      <c r="BA34">
        <f t="shared" si="1"/>
        <v>1776.9006850000003</v>
      </c>
      <c r="BD34">
        <v>6.97</v>
      </c>
      <c r="BE34">
        <v>1.79</v>
      </c>
      <c r="BF34">
        <v>2.17</v>
      </c>
      <c r="BG34">
        <v>1.67</v>
      </c>
      <c r="BH34">
        <v>6.06</v>
      </c>
      <c r="BI34">
        <v>0.56000000000000005</v>
      </c>
      <c r="BJ34">
        <v>0.95</v>
      </c>
      <c r="BK34">
        <v>1.19</v>
      </c>
      <c r="BL34">
        <v>0</v>
      </c>
      <c r="BM34">
        <v>0.08</v>
      </c>
      <c r="BN34">
        <v>3.27</v>
      </c>
      <c r="BO34">
        <v>1.82</v>
      </c>
      <c r="BP34">
        <v>0.25</v>
      </c>
      <c r="BQ34">
        <v>1.92</v>
      </c>
      <c r="BR34">
        <v>2.1</v>
      </c>
      <c r="BS34">
        <v>1.58</v>
      </c>
      <c r="BT34">
        <v>2.7850269999999999</v>
      </c>
      <c r="BU34">
        <v>1.297706</v>
      </c>
      <c r="BV34">
        <v>1.5964719999999999</v>
      </c>
      <c r="BW34">
        <v>1.6961489999999999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3.7373910000000001</v>
      </c>
      <c r="CK34">
        <v>1.78051</v>
      </c>
      <c r="CL34">
        <v>1.289131</v>
      </c>
      <c r="CM34">
        <v>3.4033090000000001</v>
      </c>
      <c r="CN34">
        <v>3.425942</v>
      </c>
      <c r="CO34">
        <v>4.1526560000000003</v>
      </c>
      <c r="CP34">
        <v>3.293247</v>
      </c>
      <c r="CQ34">
        <v>3.425942</v>
      </c>
      <c r="CR34">
        <v>0.32777000000000001</v>
      </c>
      <c r="CS34">
        <v>2.164676</v>
      </c>
      <c r="CT34">
        <v>0.62769200000000003</v>
      </c>
      <c r="CU34">
        <v>0.53366499999999994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76.602856999999986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255.58608699999999</v>
      </c>
      <c r="L35">
        <v>0</v>
      </c>
      <c r="M35">
        <v>45.430869999999999</v>
      </c>
      <c r="N35">
        <v>116.14370599999999</v>
      </c>
      <c r="O35">
        <v>121.747843</v>
      </c>
      <c r="P35">
        <v>106.85110299999999</v>
      </c>
      <c r="Q35">
        <v>0</v>
      </c>
      <c r="R35">
        <v>17.622126000000002</v>
      </c>
      <c r="S35">
        <v>20.774833000000001</v>
      </c>
      <c r="T35">
        <v>0</v>
      </c>
      <c r="U35">
        <v>268.73866800000002</v>
      </c>
      <c r="V35">
        <v>10.038823000000001</v>
      </c>
      <c r="W35">
        <v>44.437947999999999</v>
      </c>
      <c r="X35">
        <v>83.810693999999998</v>
      </c>
      <c r="Y35">
        <v>0</v>
      </c>
      <c r="Z35">
        <v>6.3086880000000001</v>
      </c>
      <c r="AA35">
        <v>0</v>
      </c>
      <c r="AB35">
        <v>25.979610999999998</v>
      </c>
      <c r="AC35">
        <v>19.070723000000001</v>
      </c>
      <c r="AD35">
        <v>8.0629299999999997</v>
      </c>
      <c r="AE35">
        <v>15.166726000000001</v>
      </c>
      <c r="AF35">
        <v>8.7240439999999992</v>
      </c>
      <c r="AG35">
        <v>41.220457000000003</v>
      </c>
      <c r="AH35">
        <v>102.391762</v>
      </c>
      <c r="AI35">
        <v>3.7628029999999999</v>
      </c>
      <c r="AJ35">
        <v>0</v>
      </c>
      <c r="AK35">
        <v>51.517197000000003</v>
      </c>
      <c r="AL35">
        <v>67.112471999999997</v>
      </c>
      <c r="AM35">
        <v>5.1206469999999999</v>
      </c>
      <c r="AN35">
        <v>0.63591299999999995</v>
      </c>
      <c r="AO35">
        <v>3.113048</v>
      </c>
      <c r="AP35">
        <v>5.548908</v>
      </c>
      <c r="AQ35">
        <v>45.049680000000002</v>
      </c>
      <c r="AR35">
        <v>12.752525</v>
      </c>
      <c r="AS35">
        <v>10.359116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76.01711499999999</v>
      </c>
      <c r="BA35">
        <f t="shared" si="1"/>
        <v>1613.5329859999997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0.56000000000000005</v>
      </c>
      <c r="BJ35">
        <v>0.95</v>
      </c>
      <c r="BK35">
        <v>1.19</v>
      </c>
      <c r="BL35">
        <v>0</v>
      </c>
      <c r="BM35">
        <v>0.08</v>
      </c>
      <c r="BN35">
        <v>3.27</v>
      </c>
      <c r="BO35">
        <v>1.82</v>
      </c>
      <c r="BP35">
        <v>0.25</v>
      </c>
      <c r="BQ35">
        <v>1.92</v>
      </c>
      <c r="BR35">
        <v>2.1</v>
      </c>
      <c r="BS35">
        <v>1.58</v>
      </c>
      <c r="BT35">
        <v>2.7850269999999999</v>
      </c>
      <c r="BU35">
        <v>1.297706</v>
      </c>
      <c r="BV35">
        <v>1.5964719999999999</v>
      </c>
      <c r="BW35">
        <v>1.6961489999999999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3.8204440000000002</v>
      </c>
      <c r="CK35">
        <v>1.78051</v>
      </c>
      <c r="CL35">
        <v>1.289131</v>
      </c>
      <c r="CM35">
        <v>3.4033090000000001</v>
      </c>
      <c r="CN35">
        <v>3.425942</v>
      </c>
      <c r="CO35">
        <v>4.1526560000000003</v>
      </c>
      <c r="CP35">
        <v>3.293247</v>
      </c>
      <c r="CQ35">
        <v>3.425942</v>
      </c>
      <c r="CR35">
        <v>0.32777000000000001</v>
      </c>
      <c r="CS35">
        <v>2.164676</v>
      </c>
      <c r="CT35">
        <v>0.317658</v>
      </c>
      <c r="CU35">
        <v>0.24257500000000001</v>
      </c>
      <c r="CV35">
        <v>0.55416900000000002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76.01711499999999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244.034887</v>
      </c>
      <c r="L36">
        <v>0</v>
      </c>
      <c r="M36">
        <v>45.430869999999999</v>
      </c>
      <c r="N36">
        <v>116.14370599999999</v>
      </c>
      <c r="O36">
        <v>121.747843</v>
      </c>
      <c r="P36">
        <v>106.85110299999999</v>
      </c>
      <c r="Q36">
        <v>0</v>
      </c>
      <c r="R36">
        <v>17.622126000000002</v>
      </c>
      <c r="S36">
        <v>20.774833000000001</v>
      </c>
      <c r="T36">
        <v>0</v>
      </c>
      <c r="U36">
        <v>268.73866800000002</v>
      </c>
      <c r="V36">
        <v>10.038823000000001</v>
      </c>
      <c r="W36">
        <v>44.437947999999999</v>
      </c>
      <c r="X36">
        <v>83.810693999999998</v>
      </c>
      <c r="Y36">
        <v>0</v>
      </c>
      <c r="Z36">
        <v>6.3086880000000001</v>
      </c>
      <c r="AA36">
        <v>0</v>
      </c>
      <c r="AB36">
        <v>25.979610999999998</v>
      </c>
      <c r="AC36">
        <v>9.5353619999999992</v>
      </c>
      <c r="AD36">
        <v>8.0629299999999997</v>
      </c>
      <c r="AE36">
        <v>14.661168</v>
      </c>
      <c r="AF36">
        <v>8.7240439999999992</v>
      </c>
      <c r="AG36">
        <v>41.220457000000003</v>
      </c>
      <c r="AH36">
        <v>91.966419000000002</v>
      </c>
      <c r="AI36">
        <v>3.1356700000000002</v>
      </c>
      <c r="AJ36">
        <v>0</v>
      </c>
      <c r="AK36">
        <v>51.517197000000003</v>
      </c>
      <c r="AL36">
        <v>67.112471999999997</v>
      </c>
      <c r="AM36">
        <v>0</v>
      </c>
      <c r="AN36">
        <v>0.63591299999999995</v>
      </c>
      <c r="AO36">
        <v>3.113048</v>
      </c>
      <c r="AP36">
        <v>5.548908</v>
      </c>
      <c r="AQ36">
        <v>33.536983999999997</v>
      </c>
      <c r="AR36">
        <v>12.752525</v>
      </c>
      <c r="AS36">
        <v>10.359116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75.400184999999993</v>
      </c>
      <c r="BA36">
        <f t="shared" si="1"/>
        <v>1563.6381180000001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0.56000000000000005</v>
      </c>
      <c r="BJ36">
        <v>0.95</v>
      </c>
      <c r="BK36">
        <v>1.19</v>
      </c>
      <c r="BL36">
        <v>0</v>
      </c>
      <c r="BM36">
        <v>0.08</v>
      </c>
      <c r="BN36">
        <v>3.27</v>
      </c>
      <c r="BO36">
        <v>1.82</v>
      </c>
      <c r="BP36">
        <v>0.25</v>
      </c>
      <c r="BQ36">
        <v>1.92</v>
      </c>
      <c r="BR36">
        <v>2.1</v>
      </c>
      <c r="BS36">
        <v>1.58</v>
      </c>
      <c r="BT36">
        <v>2.7850269999999999</v>
      </c>
      <c r="BU36">
        <v>1.297706</v>
      </c>
      <c r="BV36">
        <v>1.5964719999999999</v>
      </c>
      <c r="BW36">
        <v>1.6961489999999999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3.8204440000000002</v>
      </c>
      <c r="CK36">
        <v>1.78051</v>
      </c>
      <c r="CL36">
        <v>1.289131</v>
      </c>
      <c r="CM36">
        <v>3.4033090000000001</v>
      </c>
      <c r="CN36">
        <v>3.425942</v>
      </c>
      <c r="CO36">
        <v>4.1526560000000003</v>
      </c>
      <c r="CP36">
        <v>3.293247</v>
      </c>
      <c r="CQ36">
        <v>3.425942</v>
      </c>
      <c r="CR36">
        <v>0.32777000000000001</v>
      </c>
      <c r="CS36">
        <v>2.164676</v>
      </c>
      <c r="CT36">
        <v>0</v>
      </c>
      <c r="CU36">
        <v>0</v>
      </c>
      <c r="CV36">
        <v>0.49747200000000003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75.400184999999993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201.18340000000001</v>
      </c>
      <c r="L37">
        <v>0</v>
      </c>
      <c r="M37">
        <v>45.430869999999999</v>
      </c>
      <c r="N37">
        <v>116.14370599999999</v>
      </c>
      <c r="O37">
        <v>121.747843</v>
      </c>
      <c r="P37">
        <v>106.85110299999999</v>
      </c>
      <c r="Q37">
        <v>0</v>
      </c>
      <c r="R37">
        <v>19.916387</v>
      </c>
      <c r="S37">
        <v>25.296068999999999</v>
      </c>
      <c r="T37">
        <v>0</v>
      </c>
      <c r="U37">
        <v>268.73866800000002</v>
      </c>
      <c r="V37">
        <v>12.846553</v>
      </c>
      <c r="W37">
        <v>44.437947999999999</v>
      </c>
      <c r="X37">
        <v>83.810693999999998</v>
      </c>
      <c r="Y37">
        <v>0</v>
      </c>
      <c r="Z37">
        <v>6.3086880000000001</v>
      </c>
      <c r="AA37">
        <v>0</v>
      </c>
      <c r="AB37">
        <v>25.979610999999998</v>
      </c>
      <c r="AC37">
        <v>0</v>
      </c>
      <c r="AD37">
        <v>8.0629299999999997</v>
      </c>
      <c r="AE37">
        <v>0</v>
      </c>
      <c r="AF37">
        <v>8.7240439999999992</v>
      </c>
      <c r="AG37">
        <v>41.220457000000003</v>
      </c>
      <c r="AH37">
        <v>68.974813999999995</v>
      </c>
      <c r="AI37">
        <v>3.1356700000000002</v>
      </c>
      <c r="AJ37">
        <v>0</v>
      </c>
      <c r="AK37">
        <v>51.517197000000003</v>
      </c>
      <c r="AL37">
        <v>67.112471999999997</v>
      </c>
      <c r="AM37">
        <v>0</v>
      </c>
      <c r="AN37">
        <v>0.63591299999999995</v>
      </c>
      <c r="AO37">
        <v>3.3960530000000002</v>
      </c>
      <c r="AP37">
        <v>5.548908</v>
      </c>
      <c r="AQ37">
        <v>15.01656</v>
      </c>
      <c r="AR37">
        <v>15.940656000000001</v>
      </c>
      <c r="AS37">
        <v>10.359116</v>
      </c>
      <c r="AT37">
        <v>13.008191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75.275816999999989</v>
      </c>
      <c r="BA37">
        <f t="shared" si="1"/>
        <v>1466.6203379999995</v>
      </c>
      <c r="BD37">
        <v>6.97</v>
      </c>
      <c r="BE37">
        <v>1.79</v>
      </c>
      <c r="BF37">
        <v>2.17</v>
      </c>
      <c r="BG37">
        <v>1.67</v>
      </c>
      <c r="BH37">
        <v>6.06</v>
      </c>
      <c r="BI37">
        <v>0.56000000000000005</v>
      </c>
      <c r="BJ37">
        <v>0.95</v>
      </c>
      <c r="BK37">
        <v>1.19</v>
      </c>
      <c r="BL37">
        <v>0</v>
      </c>
      <c r="BM37">
        <v>0.08</v>
      </c>
      <c r="BN37">
        <v>3.27</v>
      </c>
      <c r="BO37">
        <v>1.82</v>
      </c>
      <c r="BP37">
        <v>0.25</v>
      </c>
      <c r="BQ37">
        <v>1.92</v>
      </c>
      <c r="BR37">
        <v>2.1</v>
      </c>
      <c r="BS37">
        <v>1.58</v>
      </c>
      <c r="BT37">
        <v>2.7850269999999999</v>
      </c>
      <c r="BU37">
        <v>1.297706</v>
      </c>
      <c r="BV37">
        <v>1.5964719999999999</v>
      </c>
      <c r="BW37">
        <v>1.6961489999999999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3.8204440000000002</v>
      </c>
      <c r="CK37">
        <v>1.78051</v>
      </c>
      <c r="CL37">
        <v>1.289131</v>
      </c>
      <c r="CM37">
        <v>3.4033090000000001</v>
      </c>
      <c r="CN37">
        <v>3.425942</v>
      </c>
      <c r="CO37">
        <v>4.1526560000000003</v>
      </c>
      <c r="CP37">
        <v>3.293247</v>
      </c>
      <c r="CQ37">
        <v>3.425942</v>
      </c>
      <c r="CR37">
        <v>0.32777000000000001</v>
      </c>
      <c r="CS37">
        <v>2.164676</v>
      </c>
      <c r="CT37">
        <v>0</v>
      </c>
      <c r="CU37">
        <v>0</v>
      </c>
      <c r="CV37">
        <v>0.37310399999999999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75.275816999999989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218.5102</v>
      </c>
      <c r="L38">
        <v>0</v>
      </c>
      <c r="M38">
        <v>45.430869999999999</v>
      </c>
      <c r="N38">
        <v>116.14370599999999</v>
      </c>
      <c r="O38">
        <v>121.747843</v>
      </c>
      <c r="P38">
        <v>106.85110299999999</v>
      </c>
      <c r="Q38">
        <v>0</v>
      </c>
      <c r="R38">
        <v>19.916387</v>
      </c>
      <c r="S38">
        <v>25.296068999999999</v>
      </c>
      <c r="T38">
        <v>0</v>
      </c>
      <c r="U38">
        <v>268.73866800000002</v>
      </c>
      <c r="V38">
        <v>12.846553</v>
      </c>
      <c r="W38">
        <v>44.437947999999999</v>
      </c>
      <c r="X38">
        <v>83.810693999999998</v>
      </c>
      <c r="Y38">
        <v>0</v>
      </c>
      <c r="Z38">
        <v>6.3086880000000001</v>
      </c>
      <c r="AA38">
        <v>0</v>
      </c>
      <c r="AB38">
        <v>12.923868000000001</v>
      </c>
      <c r="AC38">
        <v>0</v>
      </c>
      <c r="AD38">
        <v>8.0629299999999997</v>
      </c>
      <c r="AE38">
        <v>0</v>
      </c>
      <c r="AF38">
        <v>8.7240439999999992</v>
      </c>
      <c r="AG38">
        <v>41.220457000000003</v>
      </c>
      <c r="AH38">
        <v>45.983209000000002</v>
      </c>
      <c r="AI38">
        <v>3.1356700000000002</v>
      </c>
      <c r="AJ38">
        <v>0</v>
      </c>
      <c r="AK38">
        <v>51.517197000000003</v>
      </c>
      <c r="AL38">
        <v>22.370823999999999</v>
      </c>
      <c r="AM38">
        <v>0</v>
      </c>
      <c r="AN38">
        <v>0.63591299999999995</v>
      </c>
      <c r="AO38">
        <v>3.3960530000000002</v>
      </c>
      <c r="AP38">
        <v>5.548908</v>
      </c>
      <c r="AQ38">
        <v>15.01656</v>
      </c>
      <c r="AR38">
        <v>15.940656000000001</v>
      </c>
      <c r="AS38">
        <v>10.359116</v>
      </c>
      <c r="AT38">
        <v>13.008191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75.151448999999985</v>
      </c>
      <c r="BA38">
        <f t="shared" si="1"/>
        <v>1403.0337739999998</v>
      </c>
      <c r="BD38">
        <v>6.97</v>
      </c>
      <c r="BE38">
        <v>1.79</v>
      </c>
      <c r="BF38">
        <v>2.17</v>
      </c>
      <c r="BG38">
        <v>1.67</v>
      </c>
      <c r="BH38">
        <v>6.06</v>
      </c>
      <c r="BI38">
        <v>0.56000000000000005</v>
      </c>
      <c r="BJ38">
        <v>0.95</v>
      </c>
      <c r="BK38">
        <v>1.19</v>
      </c>
      <c r="BL38">
        <v>0</v>
      </c>
      <c r="BM38">
        <v>0.08</v>
      </c>
      <c r="BN38">
        <v>3.27</v>
      </c>
      <c r="BO38">
        <v>1.82</v>
      </c>
      <c r="BP38">
        <v>0.25</v>
      </c>
      <c r="BQ38">
        <v>1.92</v>
      </c>
      <c r="BR38">
        <v>2.1</v>
      </c>
      <c r="BS38">
        <v>1.58</v>
      </c>
      <c r="BT38">
        <v>2.7850269999999999</v>
      </c>
      <c r="BU38">
        <v>1.297706</v>
      </c>
      <c r="BV38">
        <v>1.5964719999999999</v>
      </c>
      <c r="BW38">
        <v>1.6961489999999999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3.8204440000000002</v>
      </c>
      <c r="CK38">
        <v>1.78051</v>
      </c>
      <c r="CL38">
        <v>1.289131</v>
      </c>
      <c r="CM38">
        <v>3.4033090000000001</v>
      </c>
      <c r="CN38">
        <v>3.425942</v>
      </c>
      <c r="CO38">
        <v>4.1526560000000003</v>
      </c>
      <c r="CP38">
        <v>3.293247</v>
      </c>
      <c r="CQ38">
        <v>3.425942</v>
      </c>
      <c r="CR38">
        <v>0.32777000000000001</v>
      </c>
      <c r="CS38">
        <v>2.164676</v>
      </c>
      <c r="CT38">
        <v>0</v>
      </c>
      <c r="CU38">
        <v>0</v>
      </c>
      <c r="CV38">
        <v>0.24873600000000001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75.151448999999985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227.83548400000001</v>
      </c>
      <c r="L39">
        <v>0</v>
      </c>
      <c r="M39">
        <v>45.430869999999999</v>
      </c>
      <c r="N39">
        <v>116.14370599999999</v>
      </c>
      <c r="O39">
        <v>121.747843</v>
      </c>
      <c r="P39">
        <v>106.85110299999999</v>
      </c>
      <c r="Q39">
        <v>0</v>
      </c>
      <c r="R39">
        <v>19.916387</v>
      </c>
      <c r="S39">
        <v>25.296068999999999</v>
      </c>
      <c r="T39">
        <v>0</v>
      </c>
      <c r="U39">
        <v>268.73866800000002</v>
      </c>
      <c r="V39">
        <v>5.3505349999999998</v>
      </c>
      <c r="W39">
        <v>44.437947999999999</v>
      </c>
      <c r="X39">
        <v>83.810693999999998</v>
      </c>
      <c r="Y39">
        <v>0</v>
      </c>
      <c r="Z39">
        <v>6.3086880000000001</v>
      </c>
      <c r="AA39">
        <v>0</v>
      </c>
      <c r="AB39">
        <v>12.923868000000001</v>
      </c>
      <c r="AC39">
        <v>0</v>
      </c>
      <c r="AD39">
        <v>8.0629299999999997</v>
      </c>
      <c r="AE39">
        <v>15.166726000000001</v>
      </c>
      <c r="AF39">
        <v>0</v>
      </c>
      <c r="AG39">
        <v>41.220457000000003</v>
      </c>
      <c r="AH39">
        <v>22.991605</v>
      </c>
      <c r="AI39">
        <v>0</v>
      </c>
      <c r="AJ39">
        <v>0</v>
      </c>
      <c r="AK39">
        <v>51.517197000000003</v>
      </c>
      <c r="AL39">
        <v>11.185411999999999</v>
      </c>
      <c r="AM39">
        <v>0</v>
      </c>
      <c r="AN39">
        <v>0.63591299999999995</v>
      </c>
      <c r="AO39">
        <v>3.3960530000000002</v>
      </c>
      <c r="AP39">
        <v>5.548908</v>
      </c>
      <c r="AQ39">
        <v>0</v>
      </c>
      <c r="AR39">
        <v>38.257573999999998</v>
      </c>
      <c r="AS39">
        <v>23.696477999999999</v>
      </c>
      <c r="AT39">
        <v>13.008191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75.735308999999987</v>
      </c>
      <c r="BA39">
        <f t="shared" si="1"/>
        <v>1395.2146159999998</v>
      </c>
      <c r="BD39">
        <v>6.97</v>
      </c>
      <c r="BE39">
        <v>1.79</v>
      </c>
      <c r="BF39">
        <v>2.17</v>
      </c>
      <c r="BG39">
        <v>1.67</v>
      </c>
      <c r="BH39">
        <v>6.06</v>
      </c>
      <c r="BI39">
        <v>0.8</v>
      </c>
      <c r="BJ39">
        <v>0.95</v>
      </c>
      <c r="BK39">
        <v>1.19</v>
      </c>
      <c r="BL39">
        <v>0</v>
      </c>
      <c r="BM39">
        <v>0.08</v>
      </c>
      <c r="BN39">
        <v>3.27</v>
      </c>
      <c r="BO39">
        <v>1.82</v>
      </c>
      <c r="BP39">
        <v>0.25</v>
      </c>
      <c r="BQ39">
        <v>1.92</v>
      </c>
      <c r="BR39">
        <v>2.1</v>
      </c>
      <c r="BS39">
        <v>1.58</v>
      </c>
      <c r="BT39">
        <v>2.7850269999999999</v>
      </c>
      <c r="BU39">
        <v>1.297706</v>
      </c>
      <c r="BV39">
        <v>1.5964719999999999</v>
      </c>
      <c r="BW39">
        <v>1.6961489999999999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4.0142350000000002</v>
      </c>
      <c r="CK39">
        <v>1.78051</v>
      </c>
      <c r="CL39">
        <v>1.289131</v>
      </c>
      <c r="CM39">
        <v>3.4033090000000001</v>
      </c>
      <c r="CN39">
        <v>3.425942</v>
      </c>
      <c r="CO39">
        <v>4.1526560000000003</v>
      </c>
      <c r="CP39">
        <v>3.5676839999999999</v>
      </c>
      <c r="CQ39">
        <v>3.425942</v>
      </c>
      <c r="CR39">
        <v>0.32777000000000001</v>
      </c>
      <c r="CS39">
        <v>2.164676</v>
      </c>
      <c r="CT39">
        <v>0</v>
      </c>
      <c r="CU39">
        <v>0</v>
      </c>
      <c r="CV39">
        <v>0.12436800000000001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75.735308999999987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224.94768400000001</v>
      </c>
      <c r="L40">
        <v>0</v>
      </c>
      <c r="M40">
        <v>45.430869999999999</v>
      </c>
      <c r="N40">
        <v>116.14370599999999</v>
      </c>
      <c r="O40">
        <v>121.747843</v>
      </c>
      <c r="P40">
        <v>106.85110299999999</v>
      </c>
      <c r="Q40">
        <v>0</v>
      </c>
      <c r="R40">
        <v>19.916387</v>
      </c>
      <c r="S40">
        <v>25.296068999999999</v>
      </c>
      <c r="T40">
        <v>0</v>
      </c>
      <c r="U40">
        <v>268.73866800000002</v>
      </c>
      <c r="V40">
        <v>5.3505349999999998</v>
      </c>
      <c r="W40">
        <v>44.437947999999999</v>
      </c>
      <c r="X40">
        <v>83.810693999999998</v>
      </c>
      <c r="Y40">
        <v>0</v>
      </c>
      <c r="Z40">
        <v>6.3086880000000001</v>
      </c>
      <c r="AA40">
        <v>0</v>
      </c>
      <c r="AB40">
        <v>12.660114999999999</v>
      </c>
      <c r="AC40">
        <v>0</v>
      </c>
      <c r="AD40">
        <v>8.0629299999999997</v>
      </c>
      <c r="AE40">
        <v>15.166726000000001</v>
      </c>
      <c r="AF40">
        <v>0</v>
      </c>
      <c r="AG40">
        <v>41.220457000000003</v>
      </c>
      <c r="AH40">
        <v>0</v>
      </c>
      <c r="AI40">
        <v>0</v>
      </c>
      <c r="AJ40">
        <v>0</v>
      </c>
      <c r="AK40">
        <v>51.517197000000003</v>
      </c>
      <c r="AL40">
        <v>11.185411999999999</v>
      </c>
      <c r="AM40">
        <v>0</v>
      </c>
      <c r="AN40">
        <v>0.63591299999999995</v>
      </c>
      <c r="AO40">
        <v>3.3960530000000002</v>
      </c>
      <c r="AP40">
        <v>5.548908</v>
      </c>
      <c r="AQ40">
        <v>0</v>
      </c>
      <c r="AR40">
        <v>38.257573999999998</v>
      </c>
      <c r="AS40">
        <v>23.696477999999999</v>
      </c>
      <c r="AT40">
        <v>13.008191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75.693993999999989</v>
      </c>
      <c r="BA40">
        <f t="shared" si="1"/>
        <v>1369.0301429999997</v>
      </c>
      <c r="BD40">
        <v>6.97</v>
      </c>
      <c r="BE40">
        <v>1.79</v>
      </c>
      <c r="BF40">
        <v>2.17</v>
      </c>
      <c r="BG40">
        <v>1.67</v>
      </c>
      <c r="BH40">
        <v>6.06</v>
      </c>
      <c r="BI40">
        <v>0.8</v>
      </c>
      <c r="BJ40">
        <v>0.95</v>
      </c>
      <c r="BK40">
        <v>1.19</v>
      </c>
      <c r="BL40">
        <v>0</v>
      </c>
      <c r="BM40">
        <v>0.08</v>
      </c>
      <c r="BN40">
        <v>3.27</v>
      </c>
      <c r="BO40">
        <v>1.82</v>
      </c>
      <c r="BP40">
        <v>0.25</v>
      </c>
      <c r="BQ40">
        <v>1.92</v>
      </c>
      <c r="BR40">
        <v>2.1</v>
      </c>
      <c r="BS40">
        <v>1.58</v>
      </c>
      <c r="BT40">
        <v>2.7850269999999999</v>
      </c>
      <c r="BU40">
        <v>1.297706</v>
      </c>
      <c r="BV40">
        <v>1.5964719999999999</v>
      </c>
      <c r="BW40">
        <v>1.6961489999999999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4.0972879999999998</v>
      </c>
      <c r="CK40">
        <v>1.78051</v>
      </c>
      <c r="CL40">
        <v>1.289131</v>
      </c>
      <c r="CM40">
        <v>3.4033090000000001</v>
      </c>
      <c r="CN40">
        <v>3.425942</v>
      </c>
      <c r="CO40">
        <v>4.1526560000000003</v>
      </c>
      <c r="CP40">
        <v>3.5676839999999999</v>
      </c>
      <c r="CQ40">
        <v>3.425942</v>
      </c>
      <c r="CR40">
        <v>0.32777000000000001</v>
      </c>
      <c r="CS40">
        <v>2.164676</v>
      </c>
      <c r="CT40">
        <v>0</v>
      </c>
      <c r="CU40">
        <v>0</v>
      </c>
      <c r="CV40">
        <v>0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75.693993999999989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288.63926800000002</v>
      </c>
      <c r="L41">
        <v>0</v>
      </c>
      <c r="M41">
        <v>45.430869999999999</v>
      </c>
      <c r="N41">
        <v>116.14370599999999</v>
      </c>
      <c r="O41">
        <v>121.747843</v>
      </c>
      <c r="P41">
        <v>106.85110299999999</v>
      </c>
      <c r="Q41">
        <v>0</v>
      </c>
      <c r="R41">
        <v>19.916387</v>
      </c>
      <c r="S41">
        <v>25.296068999999999</v>
      </c>
      <c r="T41">
        <v>0</v>
      </c>
      <c r="U41">
        <v>268.73866800000002</v>
      </c>
      <c r="V41">
        <v>5.3505349999999998</v>
      </c>
      <c r="W41">
        <v>44.437947999999999</v>
      </c>
      <c r="X41">
        <v>83.810693999999998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8.0629299999999997</v>
      </c>
      <c r="AE41">
        <v>15.166726000000001</v>
      </c>
      <c r="AF41">
        <v>0</v>
      </c>
      <c r="AG41">
        <v>41.220457000000003</v>
      </c>
      <c r="AH41">
        <v>0</v>
      </c>
      <c r="AI41">
        <v>0</v>
      </c>
      <c r="AJ41">
        <v>0</v>
      </c>
      <c r="AK41">
        <v>51.517197000000003</v>
      </c>
      <c r="AL41">
        <v>11.185411999999999</v>
      </c>
      <c r="AM41">
        <v>0</v>
      </c>
      <c r="AN41">
        <v>0.63591299999999995</v>
      </c>
      <c r="AO41">
        <v>4.2450659999999996</v>
      </c>
      <c r="AP41">
        <v>5.548908</v>
      </c>
      <c r="AQ41">
        <v>0</v>
      </c>
      <c r="AR41">
        <v>15.940656000000001</v>
      </c>
      <c r="AS41">
        <v>23.696477999999999</v>
      </c>
      <c r="AT41">
        <v>13.008191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75.509361999999996</v>
      </c>
      <c r="BA41">
        <f t="shared" si="1"/>
        <v>1398.409075</v>
      </c>
      <c r="BD41">
        <v>6.97</v>
      </c>
      <c r="BE41">
        <v>1.79</v>
      </c>
      <c r="BF41">
        <v>2.17</v>
      </c>
      <c r="BG41">
        <v>1.67</v>
      </c>
      <c r="BH41">
        <v>6.06</v>
      </c>
      <c r="BI41">
        <v>0.56000000000000005</v>
      </c>
      <c r="BJ41">
        <v>0.95</v>
      </c>
      <c r="BK41">
        <v>1.19</v>
      </c>
      <c r="BL41">
        <v>0</v>
      </c>
      <c r="BM41">
        <v>0.08</v>
      </c>
      <c r="BN41">
        <v>3.27</v>
      </c>
      <c r="BO41">
        <v>1.82</v>
      </c>
      <c r="BP41">
        <v>0.25</v>
      </c>
      <c r="BQ41">
        <v>1.92</v>
      </c>
      <c r="BR41">
        <v>2.1</v>
      </c>
      <c r="BS41">
        <v>1.58</v>
      </c>
      <c r="BT41">
        <v>2.7850269999999999</v>
      </c>
      <c r="BU41">
        <v>1.297706</v>
      </c>
      <c r="BV41">
        <v>1.5964719999999999</v>
      </c>
      <c r="BW41">
        <v>1.6961489999999999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4.1526560000000003</v>
      </c>
      <c r="CK41">
        <v>1.78051</v>
      </c>
      <c r="CL41">
        <v>1.289131</v>
      </c>
      <c r="CM41">
        <v>3.4033090000000001</v>
      </c>
      <c r="CN41">
        <v>3.425942</v>
      </c>
      <c r="CO41">
        <v>4.1526560000000003</v>
      </c>
      <c r="CP41">
        <v>3.5676839999999999</v>
      </c>
      <c r="CQ41">
        <v>3.425942</v>
      </c>
      <c r="CR41">
        <v>0.32777000000000001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75.509361999999996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288.63926800000002</v>
      </c>
      <c r="L42">
        <v>0</v>
      </c>
      <c r="M42">
        <v>45.430869999999999</v>
      </c>
      <c r="N42">
        <v>116.14370599999999</v>
      </c>
      <c r="O42">
        <v>121.747843</v>
      </c>
      <c r="P42">
        <v>106.85110299999999</v>
      </c>
      <c r="Q42">
        <v>0</v>
      </c>
      <c r="R42">
        <v>19.916387</v>
      </c>
      <c r="S42">
        <v>25.296068999999999</v>
      </c>
      <c r="T42">
        <v>0</v>
      </c>
      <c r="U42">
        <v>268.73866800000002</v>
      </c>
      <c r="V42">
        <v>5.3505349999999998</v>
      </c>
      <c r="W42">
        <v>44.437947999999999</v>
      </c>
      <c r="X42">
        <v>83.810693999999998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8.0629299999999997</v>
      </c>
      <c r="AE42">
        <v>15.166726000000001</v>
      </c>
      <c r="AF42">
        <v>0</v>
      </c>
      <c r="AG42">
        <v>41.220457000000003</v>
      </c>
      <c r="AH42">
        <v>0</v>
      </c>
      <c r="AI42">
        <v>0</v>
      </c>
      <c r="AJ42">
        <v>0</v>
      </c>
      <c r="AK42">
        <v>51.517197000000003</v>
      </c>
      <c r="AL42">
        <v>11.185411999999999</v>
      </c>
      <c r="AM42">
        <v>0</v>
      </c>
      <c r="AN42">
        <v>0.63591299999999995</v>
      </c>
      <c r="AO42">
        <v>4.2450659999999996</v>
      </c>
      <c r="AP42">
        <v>5.548908</v>
      </c>
      <c r="AQ42">
        <v>0</v>
      </c>
      <c r="AR42">
        <v>15.940656000000001</v>
      </c>
      <c r="AS42">
        <v>23.696477999999999</v>
      </c>
      <c r="AT42">
        <v>13.008191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75.539361999999997</v>
      </c>
      <c r="BA42">
        <f t="shared" si="1"/>
        <v>1398.439075</v>
      </c>
      <c r="BD42">
        <v>6.97</v>
      </c>
      <c r="BE42">
        <v>1.79</v>
      </c>
      <c r="BF42">
        <v>2.17</v>
      </c>
      <c r="BG42">
        <v>1.67</v>
      </c>
      <c r="BH42">
        <v>6.06</v>
      </c>
      <c r="BI42">
        <v>0.57999999999999996</v>
      </c>
      <c r="BJ42">
        <v>0.96</v>
      </c>
      <c r="BK42">
        <v>1.19</v>
      </c>
      <c r="BL42">
        <v>0</v>
      </c>
      <c r="BM42">
        <v>0.08</v>
      </c>
      <c r="BN42">
        <v>3.27</v>
      </c>
      <c r="BO42">
        <v>1.82</v>
      </c>
      <c r="BP42">
        <v>0.25</v>
      </c>
      <c r="BQ42">
        <v>1.92</v>
      </c>
      <c r="BR42">
        <v>2.1</v>
      </c>
      <c r="BS42">
        <v>1.58</v>
      </c>
      <c r="BT42">
        <v>2.7850269999999999</v>
      </c>
      <c r="BU42">
        <v>1.297706</v>
      </c>
      <c r="BV42">
        <v>1.5964719999999999</v>
      </c>
      <c r="BW42">
        <v>1.6961489999999999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4.1526560000000003</v>
      </c>
      <c r="CK42">
        <v>1.78051</v>
      </c>
      <c r="CL42">
        <v>1.289131</v>
      </c>
      <c r="CM42">
        <v>3.4033090000000001</v>
      </c>
      <c r="CN42">
        <v>3.425942</v>
      </c>
      <c r="CO42">
        <v>4.1526560000000003</v>
      </c>
      <c r="CP42">
        <v>3.5676839999999999</v>
      </c>
      <c r="CQ42">
        <v>3.425942</v>
      </c>
      <c r="CR42">
        <v>0.32777000000000001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75.539361999999997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288.63926800000002</v>
      </c>
      <c r="L43">
        <v>0</v>
      </c>
      <c r="M43">
        <v>45.430869999999999</v>
      </c>
      <c r="N43">
        <v>116.14370599999999</v>
      </c>
      <c r="O43">
        <v>121.747843</v>
      </c>
      <c r="P43">
        <v>106.85110299999999</v>
      </c>
      <c r="Q43">
        <v>0</v>
      </c>
      <c r="R43">
        <v>19.916387</v>
      </c>
      <c r="S43">
        <v>25.296068999999999</v>
      </c>
      <c r="T43">
        <v>0</v>
      </c>
      <c r="U43">
        <v>268.73866800000002</v>
      </c>
      <c r="V43">
        <v>12.846553</v>
      </c>
      <c r="W43">
        <v>44.437947999999999</v>
      </c>
      <c r="X43">
        <v>83.810693999999998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8.0629299999999997</v>
      </c>
      <c r="AE43">
        <v>15.166726000000001</v>
      </c>
      <c r="AF43">
        <v>0</v>
      </c>
      <c r="AG43">
        <v>41.220457000000003</v>
      </c>
      <c r="AH43">
        <v>0</v>
      </c>
      <c r="AI43">
        <v>0</v>
      </c>
      <c r="AJ43">
        <v>0</v>
      </c>
      <c r="AK43">
        <v>51.517197000000003</v>
      </c>
      <c r="AL43">
        <v>11.185411999999999</v>
      </c>
      <c r="AM43">
        <v>0</v>
      </c>
      <c r="AN43">
        <v>0.63591299999999995</v>
      </c>
      <c r="AO43">
        <v>4.2450659999999996</v>
      </c>
      <c r="AP43">
        <v>5.548908</v>
      </c>
      <c r="AQ43">
        <v>0</v>
      </c>
      <c r="AR43">
        <v>15.940656000000001</v>
      </c>
      <c r="AS43">
        <v>23.696477999999999</v>
      </c>
      <c r="AT43">
        <v>13.008191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75.699361999999994</v>
      </c>
      <c r="BA43">
        <f t="shared" si="1"/>
        <v>1399.7864049999998</v>
      </c>
      <c r="BD43">
        <v>6.97</v>
      </c>
      <c r="BE43">
        <v>1.79</v>
      </c>
      <c r="BF43">
        <v>2.17</v>
      </c>
      <c r="BG43">
        <v>1.67</v>
      </c>
      <c r="BH43">
        <v>6.06</v>
      </c>
      <c r="BI43">
        <v>0.74</v>
      </c>
      <c r="BJ43">
        <v>0.96</v>
      </c>
      <c r="BK43">
        <v>1.19</v>
      </c>
      <c r="BL43">
        <v>0</v>
      </c>
      <c r="BM43">
        <v>0.08</v>
      </c>
      <c r="BN43">
        <v>3.27</v>
      </c>
      <c r="BO43">
        <v>1.82</v>
      </c>
      <c r="BP43">
        <v>0.25</v>
      </c>
      <c r="BQ43">
        <v>1.92</v>
      </c>
      <c r="BR43">
        <v>2.1</v>
      </c>
      <c r="BS43">
        <v>1.58</v>
      </c>
      <c r="BT43">
        <v>2.7850269999999999</v>
      </c>
      <c r="BU43">
        <v>1.297706</v>
      </c>
      <c r="BV43">
        <v>1.5964719999999999</v>
      </c>
      <c r="BW43">
        <v>1.6961489999999999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4.1526560000000003</v>
      </c>
      <c r="CK43">
        <v>1.78051</v>
      </c>
      <c r="CL43">
        <v>1.289131</v>
      </c>
      <c r="CM43">
        <v>3.4033090000000001</v>
      </c>
      <c r="CN43">
        <v>3.425942</v>
      </c>
      <c r="CO43">
        <v>4.1526560000000003</v>
      </c>
      <c r="CP43">
        <v>3.5676839999999999</v>
      </c>
      <c r="CQ43">
        <v>3.425942</v>
      </c>
      <c r="CR43">
        <v>0.32777000000000001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75.699361999999994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288.63926800000002</v>
      </c>
      <c r="L44">
        <v>0</v>
      </c>
      <c r="M44">
        <v>45.430869999999999</v>
      </c>
      <c r="N44">
        <v>116.14370599999999</v>
      </c>
      <c r="O44">
        <v>121.747843</v>
      </c>
      <c r="P44">
        <v>106.85110299999999</v>
      </c>
      <c r="Q44">
        <v>0</v>
      </c>
      <c r="R44">
        <v>19.916387</v>
      </c>
      <c r="S44">
        <v>25.296068999999999</v>
      </c>
      <c r="T44">
        <v>0</v>
      </c>
      <c r="U44">
        <v>268.73866800000002</v>
      </c>
      <c r="V44">
        <v>12.846553</v>
      </c>
      <c r="W44">
        <v>44.437947999999999</v>
      </c>
      <c r="X44">
        <v>83.810693999999998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8.0629299999999997</v>
      </c>
      <c r="AE44">
        <v>15.166726000000001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51.517197000000003</v>
      </c>
      <c r="AL44">
        <v>11.185411999999999</v>
      </c>
      <c r="AM44">
        <v>0</v>
      </c>
      <c r="AN44">
        <v>0.63591299999999995</v>
      </c>
      <c r="AO44">
        <v>4.2450659999999996</v>
      </c>
      <c r="AP44">
        <v>5.548908</v>
      </c>
      <c r="AQ44">
        <v>0</v>
      </c>
      <c r="AR44">
        <v>15.940656000000001</v>
      </c>
      <c r="AS44">
        <v>15.279696</v>
      </c>
      <c r="AT44">
        <v>13.008191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75.729361999999995</v>
      </c>
      <c r="BA44">
        <f t="shared" si="1"/>
        <v>1391.3996229999998</v>
      </c>
      <c r="BD44">
        <v>6.97</v>
      </c>
      <c r="BE44">
        <v>1.79</v>
      </c>
      <c r="BF44">
        <v>2.17</v>
      </c>
      <c r="BG44">
        <v>1.67</v>
      </c>
      <c r="BH44">
        <v>6.06</v>
      </c>
      <c r="BI44">
        <v>0.74</v>
      </c>
      <c r="BJ44">
        <v>0.99</v>
      </c>
      <c r="BK44">
        <v>1.19</v>
      </c>
      <c r="BL44">
        <v>0</v>
      </c>
      <c r="BM44">
        <v>0.08</v>
      </c>
      <c r="BN44">
        <v>3.27</v>
      </c>
      <c r="BO44">
        <v>1.82</v>
      </c>
      <c r="BP44">
        <v>0.25</v>
      </c>
      <c r="BQ44">
        <v>1.92</v>
      </c>
      <c r="BR44">
        <v>2.1</v>
      </c>
      <c r="BS44">
        <v>1.58</v>
      </c>
      <c r="BT44">
        <v>2.7850269999999999</v>
      </c>
      <c r="BU44">
        <v>1.297706</v>
      </c>
      <c r="BV44">
        <v>1.5964719999999999</v>
      </c>
      <c r="BW44">
        <v>1.6961489999999999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4.1526560000000003</v>
      </c>
      <c r="CK44">
        <v>1.78051</v>
      </c>
      <c r="CL44">
        <v>1.289131</v>
      </c>
      <c r="CM44">
        <v>3.4033090000000001</v>
      </c>
      <c r="CN44">
        <v>3.425942</v>
      </c>
      <c r="CO44">
        <v>4.1526560000000003</v>
      </c>
      <c r="CP44">
        <v>3.5676839999999999</v>
      </c>
      <c r="CQ44">
        <v>3.425942</v>
      </c>
      <c r="CR44">
        <v>0.32777000000000001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75.729361999999995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288.63926800000002</v>
      </c>
      <c r="L45">
        <v>0</v>
      </c>
      <c r="M45">
        <v>45.430869999999999</v>
      </c>
      <c r="N45">
        <v>116.14370599999999</v>
      </c>
      <c r="O45">
        <v>121.747843</v>
      </c>
      <c r="P45">
        <v>106.85110299999999</v>
      </c>
      <c r="Q45">
        <v>0</v>
      </c>
      <c r="R45">
        <v>19.916387</v>
      </c>
      <c r="S45">
        <v>25.296068999999999</v>
      </c>
      <c r="T45">
        <v>0</v>
      </c>
      <c r="U45">
        <v>268.73866800000002</v>
      </c>
      <c r="V45">
        <v>7.9209129999999996</v>
      </c>
      <c r="W45">
        <v>44.437947999999999</v>
      </c>
      <c r="X45">
        <v>83.810693999999998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8.0629299999999997</v>
      </c>
      <c r="AE45">
        <v>15.166726000000001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51.517197000000003</v>
      </c>
      <c r="AL45">
        <v>11.185411999999999</v>
      </c>
      <c r="AM45">
        <v>0</v>
      </c>
      <c r="AN45">
        <v>0.63591299999999995</v>
      </c>
      <c r="AO45">
        <v>4.2450659999999996</v>
      </c>
      <c r="AP45">
        <v>5.548908</v>
      </c>
      <c r="AQ45">
        <v>0</v>
      </c>
      <c r="AR45">
        <v>15.940656000000001</v>
      </c>
      <c r="AS45">
        <v>15.279696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76.114537999999982</v>
      </c>
      <c r="BA45">
        <f t="shared" si="1"/>
        <v>1388.2868879999999</v>
      </c>
      <c r="BD45">
        <v>6.97</v>
      </c>
      <c r="BE45">
        <v>1.79</v>
      </c>
      <c r="BF45">
        <v>2.17</v>
      </c>
      <c r="BG45">
        <v>1.67</v>
      </c>
      <c r="BH45">
        <v>6.06</v>
      </c>
      <c r="BI45">
        <v>0.74</v>
      </c>
      <c r="BJ45">
        <v>0.99</v>
      </c>
      <c r="BK45">
        <v>1.19</v>
      </c>
      <c r="BL45">
        <v>0</v>
      </c>
      <c r="BM45">
        <v>0.08</v>
      </c>
      <c r="BN45">
        <v>3.27</v>
      </c>
      <c r="BO45">
        <v>1.82</v>
      </c>
      <c r="BP45">
        <v>0.25</v>
      </c>
      <c r="BQ45">
        <v>1.92</v>
      </c>
      <c r="BR45">
        <v>2.1</v>
      </c>
      <c r="BS45">
        <v>1.58</v>
      </c>
      <c r="BT45">
        <v>2.7850269999999999</v>
      </c>
      <c r="BU45">
        <v>1.297706</v>
      </c>
      <c r="BV45">
        <v>1.5964719999999999</v>
      </c>
      <c r="BW45">
        <v>1.6961489999999999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4.2633939999999999</v>
      </c>
      <c r="CK45">
        <v>1.78051</v>
      </c>
      <c r="CL45">
        <v>1.289131</v>
      </c>
      <c r="CM45">
        <v>3.4033090000000001</v>
      </c>
      <c r="CN45">
        <v>3.425942</v>
      </c>
      <c r="CO45">
        <v>4.1526560000000003</v>
      </c>
      <c r="CP45">
        <v>3.8421219999999998</v>
      </c>
      <c r="CQ45">
        <v>3.425942</v>
      </c>
      <c r="CR45">
        <v>0.32777000000000001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76.114537999999982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288.63926800000002</v>
      </c>
      <c r="L46">
        <v>0</v>
      </c>
      <c r="M46">
        <v>45.430869999999999</v>
      </c>
      <c r="N46">
        <v>116.14370599999999</v>
      </c>
      <c r="O46">
        <v>121.747843</v>
      </c>
      <c r="P46">
        <v>106.85110299999999</v>
      </c>
      <c r="Q46">
        <v>0</v>
      </c>
      <c r="R46">
        <v>19.916387</v>
      </c>
      <c r="S46">
        <v>25.296068999999999</v>
      </c>
      <c r="T46">
        <v>0</v>
      </c>
      <c r="U46">
        <v>268.73866800000002</v>
      </c>
      <c r="V46">
        <v>7.9209129999999996</v>
      </c>
      <c r="W46">
        <v>44.437947999999999</v>
      </c>
      <c r="X46">
        <v>83.810693999999998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8.0629299999999997</v>
      </c>
      <c r="AE46">
        <v>15.166726000000001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51.517197000000003</v>
      </c>
      <c r="AL46">
        <v>11.185411999999999</v>
      </c>
      <c r="AM46">
        <v>0</v>
      </c>
      <c r="AN46">
        <v>0.63591299999999995</v>
      </c>
      <c r="AO46">
        <v>4.2450659999999996</v>
      </c>
      <c r="AP46">
        <v>5.548908</v>
      </c>
      <c r="AQ46">
        <v>0</v>
      </c>
      <c r="AR46">
        <v>15.940656000000001</v>
      </c>
      <c r="AS46">
        <v>15.279696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76.169906999999995</v>
      </c>
      <c r="BA46">
        <f t="shared" si="1"/>
        <v>1388.3422569999998</v>
      </c>
      <c r="BD46">
        <v>6.97</v>
      </c>
      <c r="BE46">
        <v>1.79</v>
      </c>
      <c r="BF46">
        <v>2.17</v>
      </c>
      <c r="BG46">
        <v>1.67</v>
      </c>
      <c r="BH46">
        <v>6.06</v>
      </c>
      <c r="BI46">
        <v>0.74</v>
      </c>
      <c r="BJ46">
        <v>0.99</v>
      </c>
      <c r="BK46">
        <v>1.19</v>
      </c>
      <c r="BL46">
        <v>0</v>
      </c>
      <c r="BM46">
        <v>0.08</v>
      </c>
      <c r="BN46">
        <v>3.27</v>
      </c>
      <c r="BO46">
        <v>1.82</v>
      </c>
      <c r="BP46">
        <v>0.25</v>
      </c>
      <c r="BQ46">
        <v>1.92</v>
      </c>
      <c r="BR46">
        <v>2.1</v>
      </c>
      <c r="BS46">
        <v>1.58</v>
      </c>
      <c r="BT46">
        <v>2.7850269999999999</v>
      </c>
      <c r="BU46">
        <v>1.297706</v>
      </c>
      <c r="BV46">
        <v>1.5964719999999999</v>
      </c>
      <c r="BW46">
        <v>1.6961489999999999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4.3187629999999997</v>
      </c>
      <c r="CK46">
        <v>1.78051</v>
      </c>
      <c r="CL46">
        <v>1.289131</v>
      </c>
      <c r="CM46">
        <v>3.4033090000000001</v>
      </c>
      <c r="CN46">
        <v>3.425942</v>
      </c>
      <c r="CO46">
        <v>4.1526560000000003</v>
      </c>
      <c r="CP46">
        <v>3.8421219999999998</v>
      </c>
      <c r="CQ46">
        <v>3.425942</v>
      </c>
      <c r="CR46">
        <v>0.32777000000000001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76.169906999999995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288.63926800000002</v>
      </c>
      <c r="L47">
        <v>0</v>
      </c>
      <c r="M47">
        <v>45.430869999999999</v>
      </c>
      <c r="N47">
        <v>116.14370599999999</v>
      </c>
      <c r="O47">
        <v>121.747843</v>
      </c>
      <c r="P47">
        <v>106.85110299999999</v>
      </c>
      <c r="Q47">
        <v>0</v>
      </c>
      <c r="R47">
        <v>19.916387</v>
      </c>
      <c r="S47">
        <v>25.296068999999999</v>
      </c>
      <c r="T47">
        <v>0</v>
      </c>
      <c r="U47">
        <v>268.73866800000002</v>
      </c>
      <c r="V47">
        <v>7.875845</v>
      </c>
      <c r="W47">
        <v>44.437947999999999</v>
      </c>
      <c r="X47">
        <v>83.810693999999998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8.0629299999999997</v>
      </c>
      <c r="AE47">
        <v>15.166726000000001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51.517197000000003</v>
      </c>
      <c r="AL47">
        <v>11.185411999999999</v>
      </c>
      <c r="AM47">
        <v>0</v>
      </c>
      <c r="AN47">
        <v>0.63591299999999995</v>
      </c>
      <c r="AO47">
        <v>4.2450659999999996</v>
      </c>
      <c r="AP47">
        <v>5.548908</v>
      </c>
      <c r="AQ47">
        <v>0</v>
      </c>
      <c r="AR47">
        <v>15.940656000000001</v>
      </c>
      <c r="AS47">
        <v>15.279696</v>
      </c>
      <c r="AT47">
        <v>13.008191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76.102959999999996</v>
      </c>
      <c r="BA47">
        <f t="shared" si="1"/>
        <v>1386.8025129999999</v>
      </c>
      <c r="BD47">
        <v>6.97</v>
      </c>
      <c r="BE47">
        <v>1.79</v>
      </c>
      <c r="BF47">
        <v>2.17</v>
      </c>
      <c r="BG47">
        <v>1.67</v>
      </c>
      <c r="BH47">
        <v>6.06</v>
      </c>
      <c r="BI47">
        <v>0.59</v>
      </c>
      <c r="BJ47">
        <v>0.99</v>
      </c>
      <c r="BK47">
        <v>1.19</v>
      </c>
      <c r="BL47">
        <v>0</v>
      </c>
      <c r="BM47">
        <v>0.08</v>
      </c>
      <c r="BN47">
        <v>3.27</v>
      </c>
      <c r="BO47">
        <v>1.82</v>
      </c>
      <c r="BP47">
        <v>0.25</v>
      </c>
      <c r="BQ47">
        <v>1.92</v>
      </c>
      <c r="BR47">
        <v>2.1</v>
      </c>
      <c r="BS47">
        <v>1.58</v>
      </c>
      <c r="BT47">
        <v>2.7850269999999999</v>
      </c>
      <c r="BU47">
        <v>1.297706</v>
      </c>
      <c r="BV47">
        <v>1.5964719999999999</v>
      </c>
      <c r="BW47">
        <v>1.6961489999999999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4.4018160000000002</v>
      </c>
      <c r="CK47">
        <v>1.78051</v>
      </c>
      <c r="CL47">
        <v>1.289131</v>
      </c>
      <c r="CM47">
        <v>3.4033090000000001</v>
      </c>
      <c r="CN47">
        <v>3.425942</v>
      </c>
      <c r="CO47">
        <v>4.1526560000000003</v>
      </c>
      <c r="CP47">
        <v>3.8421219999999998</v>
      </c>
      <c r="CQ47">
        <v>3.425942</v>
      </c>
      <c r="CR47">
        <v>0.32777000000000001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76.102959999999996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288.63926800000002</v>
      </c>
      <c r="L48">
        <v>0</v>
      </c>
      <c r="M48">
        <v>45.430869999999999</v>
      </c>
      <c r="N48">
        <v>116.14370599999999</v>
      </c>
      <c r="O48">
        <v>121.747843</v>
      </c>
      <c r="P48">
        <v>106.85110299999999</v>
      </c>
      <c r="Q48">
        <v>0</v>
      </c>
      <c r="R48">
        <v>19.916387</v>
      </c>
      <c r="S48">
        <v>25.296068999999999</v>
      </c>
      <c r="T48">
        <v>0</v>
      </c>
      <c r="U48">
        <v>268.73866800000002</v>
      </c>
      <c r="V48">
        <v>7.875845</v>
      </c>
      <c r="W48">
        <v>44.437947999999999</v>
      </c>
      <c r="X48">
        <v>83.810693999999998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8.0629299999999997</v>
      </c>
      <c r="AE48">
        <v>15.166726000000001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51.517197000000003</v>
      </c>
      <c r="AL48">
        <v>11.185411999999999</v>
      </c>
      <c r="AM48">
        <v>0</v>
      </c>
      <c r="AN48">
        <v>0.63591299999999995</v>
      </c>
      <c r="AO48">
        <v>4.2450659999999996</v>
      </c>
      <c r="AP48">
        <v>5.548908</v>
      </c>
      <c r="AQ48">
        <v>0</v>
      </c>
      <c r="AR48">
        <v>15.940656000000001</v>
      </c>
      <c r="AS48">
        <v>15.279696</v>
      </c>
      <c r="AT48">
        <v>13.008191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76.158328999999995</v>
      </c>
      <c r="BA48">
        <f t="shared" si="1"/>
        <v>1386.857882</v>
      </c>
      <c r="BD48">
        <v>6.97</v>
      </c>
      <c r="BE48">
        <v>1.79</v>
      </c>
      <c r="BF48">
        <v>2.17</v>
      </c>
      <c r="BG48">
        <v>1.67</v>
      </c>
      <c r="BH48">
        <v>6.06</v>
      </c>
      <c r="BI48">
        <v>0.59</v>
      </c>
      <c r="BJ48">
        <v>0.99</v>
      </c>
      <c r="BK48">
        <v>1.19</v>
      </c>
      <c r="BL48">
        <v>0</v>
      </c>
      <c r="BM48">
        <v>0.08</v>
      </c>
      <c r="BN48">
        <v>3.27</v>
      </c>
      <c r="BO48">
        <v>1.82</v>
      </c>
      <c r="BP48">
        <v>0.25</v>
      </c>
      <c r="BQ48">
        <v>1.92</v>
      </c>
      <c r="BR48">
        <v>2.1</v>
      </c>
      <c r="BS48">
        <v>1.58</v>
      </c>
      <c r="BT48">
        <v>2.7850269999999999</v>
      </c>
      <c r="BU48">
        <v>1.297706</v>
      </c>
      <c r="BV48">
        <v>1.5964719999999999</v>
      </c>
      <c r="BW48">
        <v>1.6961489999999999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4.457185</v>
      </c>
      <c r="CK48">
        <v>1.78051</v>
      </c>
      <c r="CL48">
        <v>1.289131</v>
      </c>
      <c r="CM48">
        <v>3.4033090000000001</v>
      </c>
      <c r="CN48">
        <v>3.425942</v>
      </c>
      <c r="CO48">
        <v>4.1526560000000003</v>
      </c>
      <c r="CP48">
        <v>3.8421219999999998</v>
      </c>
      <c r="CQ48">
        <v>3.425942</v>
      </c>
      <c r="CR48">
        <v>0.32777000000000001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76.158328999999995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288.63926800000002</v>
      </c>
      <c r="L49">
        <v>0</v>
      </c>
      <c r="M49">
        <v>45.430869999999999</v>
      </c>
      <c r="N49">
        <v>116.14370599999999</v>
      </c>
      <c r="O49">
        <v>121.747843</v>
      </c>
      <c r="P49">
        <v>110.552685</v>
      </c>
      <c r="Q49">
        <v>0</v>
      </c>
      <c r="R49">
        <v>19.916387</v>
      </c>
      <c r="S49">
        <v>25.296068999999999</v>
      </c>
      <c r="T49">
        <v>0</v>
      </c>
      <c r="U49">
        <v>268.73866800000002</v>
      </c>
      <c r="V49">
        <v>7.875845</v>
      </c>
      <c r="W49">
        <v>44.437947999999999</v>
      </c>
      <c r="X49">
        <v>83.810693999999998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8.0629299999999997</v>
      </c>
      <c r="AE49">
        <v>15.166726000000001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51.517197000000003</v>
      </c>
      <c r="AL49">
        <v>11.185411999999999</v>
      </c>
      <c r="AM49">
        <v>0</v>
      </c>
      <c r="AN49">
        <v>0.63591299999999995</v>
      </c>
      <c r="AO49">
        <v>5.0940789999999998</v>
      </c>
      <c r="AP49">
        <v>5.548908</v>
      </c>
      <c r="AQ49">
        <v>0</v>
      </c>
      <c r="AR49">
        <v>15.940656000000001</v>
      </c>
      <c r="AS49">
        <v>15.279696</v>
      </c>
      <c r="AT49">
        <v>13.008191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76.601278999999991</v>
      </c>
      <c r="BA49">
        <f t="shared" si="1"/>
        <v>1391.8514269999998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0.59</v>
      </c>
      <c r="BJ49">
        <v>0.99</v>
      </c>
      <c r="BK49">
        <v>1.19</v>
      </c>
      <c r="BL49">
        <v>0</v>
      </c>
      <c r="BM49">
        <v>0.08</v>
      </c>
      <c r="BN49">
        <v>3.27</v>
      </c>
      <c r="BO49">
        <v>1.82</v>
      </c>
      <c r="BP49">
        <v>0.25</v>
      </c>
      <c r="BQ49">
        <v>1.92</v>
      </c>
      <c r="BR49">
        <v>2.1</v>
      </c>
      <c r="BS49">
        <v>1.58</v>
      </c>
      <c r="BT49">
        <v>2.7850269999999999</v>
      </c>
      <c r="BU49">
        <v>1.297706</v>
      </c>
      <c r="BV49">
        <v>1.5964719999999999</v>
      </c>
      <c r="BW49">
        <v>1.6961489999999999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4.9001349999999997</v>
      </c>
      <c r="CK49">
        <v>1.78051</v>
      </c>
      <c r="CL49">
        <v>1.289131</v>
      </c>
      <c r="CM49">
        <v>3.4033090000000001</v>
      </c>
      <c r="CN49">
        <v>3.425942</v>
      </c>
      <c r="CO49">
        <v>4.1526560000000003</v>
      </c>
      <c r="CP49">
        <v>3.8421219999999998</v>
      </c>
      <c r="CQ49">
        <v>3.425942</v>
      </c>
      <c r="CR49">
        <v>0.32777000000000001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76.601278999999991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288.63926800000002</v>
      </c>
      <c r="L50">
        <v>0</v>
      </c>
      <c r="M50">
        <v>45.430869999999999</v>
      </c>
      <c r="N50">
        <v>116.14370599999999</v>
      </c>
      <c r="O50">
        <v>121.747843</v>
      </c>
      <c r="P50">
        <v>110.552685</v>
      </c>
      <c r="Q50">
        <v>0</v>
      </c>
      <c r="R50">
        <v>19.916387</v>
      </c>
      <c r="S50">
        <v>25.296068999999999</v>
      </c>
      <c r="T50">
        <v>0</v>
      </c>
      <c r="U50">
        <v>268.73866800000002</v>
      </c>
      <c r="V50">
        <v>7.875845</v>
      </c>
      <c r="W50">
        <v>44.437947999999999</v>
      </c>
      <c r="X50">
        <v>83.810693999999998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8.0629299999999997</v>
      </c>
      <c r="AE50">
        <v>15.166726000000001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51.517197000000003</v>
      </c>
      <c r="AL50">
        <v>11.185411999999999</v>
      </c>
      <c r="AM50">
        <v>0</v>
      </c>
      <c r="AN50">
        <v>0.63591299999999995</v>
      </c>
      <c r="AO50">
        <v>5.0940789999999998</v>
      </c>
      <c r="AP50">
        <v>5.548908</v>
      </c>
      <c r="AQ50">
        <v>0</v>
      </c>
      <c r="AR50">
        <v>15.940656000000001</v>
      </c>
      <c r="AS50">
        <v>15.279696</v>
      </c>
      <c r="AT50">
        <v>13.008191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76.712015999999991</v>
      </c>
      <c r="BA50">
        <f t="shared" si="1"/>
        <v>1391.9621639999998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0.59</v>
      </c>
      <c r="BJ50">
        <v>0.99</v>
      </c>
      <c r="BK50">
        <v>1.19</v>
      </c>
      <c r="BL50">
        <v>0</v>
      </c>
      <c r="BM50">
        <v>0.08</v>
      </c>
      <c r="BN50">
        <v>3.27</v>
      </c>
      <c r="BO50">
        <v>1.82</v>
      </c>
      <c r="BP50">
        <v>0.25</v>
      </c>
      <c r="BQ50">
        <v>1.92</v>
      </c>
      <c r="BR50">
        <v>2.1</v>
      </c>
      <c r="BS50">
        <v>1.58</v>
      </c>
      <c r="BT50">
        <v>2.7850269999999999</v>
      </c>
      <c r="BU50">
        <v>1.297706</v>
      </c>
      <c r="BV50">
        <v>1.5964719999999999</v>
      </c>
      <c r="BW50">
        <v>1.6961489999999999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5.010872</v>
      </c>
      <c r="CK50">
        <v>1.78051</v>
      </c>
      <c r="CL50">
        <v>1.289131</v>
      </c>
      <c r="CM50">
        <v>3.4033090000000001</v>
      </c>
      <c r="CN50">
        <v>3.425942</v>
      </c>
      <c r="CO50">
        <v>4.1526560000000003</v>
      </c>
      <c r="CP50">
        <v>3.8421219999999998</v>
      </c>
      <c r="CQ50">
        <v>3.425942</v>
      </c>
      <c r="CR50">
        <v>0.32777000000000001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76.712015999999991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288.63926800000002</v>
      </c>
      <c r="L51">
        <v>0</v>
      </c>
      <c r="M51">
        <v>45.430869999999999</v>
      </c>
      <c r="N51">
        <v>116.14370599999999</v>
      </c>
      <c r="O51">
        <v>121.747843</v>
      </c>
      <c r="P51">
        <v>110.552685</v>
      </c>
      <c r="Q51">
        <v>0</v>
      </c>
      <c r="R51">
        <v>17.51624</v>
      </c>
      <c r="S51">
        <v>20.697825000000002</v>
      </c>
      <c r="T51">
        <v>0</v>
      </c>
      <c r="U51">
        <v>268.73866800000002</v>
      </c>
      <c r="V51">
        <v>6.7785149999999996</v>
      </c>
      <c r="W51">
        <v>44.437947999999999</v>
      </c>
      <c r="X51">
        <v>83.810693999999998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8.0629299999999997</v>
      </c>
      <c r="AE51">
        <v>15.166726000000001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51.517197000000003</v>
      </c>
      <c r="AL51">
        <v>11.185411999999999</v>
      </c>
      <c r="AM51">
        <v>0</v>
      </c>
      <c r="AN51">
        <v>0.63591299999999995</v>
      </c>
      <c r="AO51">
        <v>5.0940789999999998</v>
      </c>
      <c r="AP51">
        <v>11.097815000000001</v>
      </c>
      <c r="AQ51">
        <v>0</v>
      </c>
      <c r="AR51">
        <v>38.257573999999998</v>
      </c>
      <c r="AS51">
        <v>18.128453</v>
      </c>
      <c r="AT51">
        <v>13.008191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77.284492999999983</v>
      </c>
      <c r="BA51">
        <f t="shared" si="1"/>
        <v>1415.1535019999999</v>
      </c>
      <c r="BD51">
        <v>6.97</v>
      </c>
      <c r="BE51">
        <v>1.79</v>
      </c>
      <c r="BF51">
        <v>2.17</v>
      </c>
      <c r="BG51">
        <v>1.67</v>
      </c>
      <c r="BH51">
        <v>6.06</v>
      </c>
      <c r="BI51">
        <v>0.76</v>
      </c>
      <c r="BJ51">
        <v>0.99</v>
      </c>
      <c r="BK51">
        <v>1.19</v>
      </c>
      <c r="BL51">
        <v>0</v>
      </c>
      <c r="BM51">
        <v>0.08</v>
      </c>
      <c r="BN51">
        <v>3.27</v>
      </c>
      <c r="BO51">
        <v>1.82</v>
      </c>
      <c r="BP51">
        <v>0.25</v>
      </c>
      <c r="BQ51">
        <v>1.92</v>
      </c>
      <c r="BR51">
        <v>2.1</v>
      </c>
      <c r="BS51">
        <v>1.58</v>
      </c>
      <c r="BT51">
        <v>2.7850269999999999</v>
      </c>
      <c r="BU51">
        <v>1.297706</v>
      </c>
      <c r="BV51">
        <v>1.5964719999999999</v>
      </c>
      <c r="BW51">
        <v>1.6961489999999999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1.289131</v>
      </c>
      <c r="CM51">
        <v>3.4033090000000001</v>
      </c>
      <c r="CN51">
        <v>3.425942</v>
      </c>
      <c r="CO51">
        <v>4.1526560000000003</v>
      </c>
      <c r="CP51">
        <v>4.1165589999999996</v>
      </c>
      <c r="CQ51">
        <v>3.425942</v>
      </c>
      <c r="CR51">
        <v>0.32777000000000001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77.284492999999983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288.63926800000002</v>
      </c>
      <c r="L52">
        <v>0</v>
      </c>
      <c r="M52">
        <v>45.430869999999999</v>
      </c>
      <c r="N52">
        <v>116.14370599999999</v>
      </c>
      <c r="O52">
        <v>121.747843</v>
      </c>
      <c r="P52">
        <v>110.552685</v>
      </c>
      <c r="Q52">
        <v>0</v>
      </c>
      <c r="R52">
        <v>17.51624</v>
      </c>
      <c r="S52">
        <v>20.697825000000002</v>
      </c>
      <c r="T52">
        <v>0</v>
      </c>
      <c r="U52">
        <v>268.73866800000002</v>
      </c>
      <c r="V52">
        <v>6.7785149999999996</v>
      </c>
      <c r="W52">
        <v>44.437947999999999</v>
      </c>
      <c r="X52">
        <v>83.810693999999998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8.0629299999999997</v>
      </c>
      <c r="AE52">
        <v>15.166726000000001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51.517197000000003</v>
      </c>
      <c r="AL52">
        <v>11.185411999999999</v>
      </c>
      <c r="AM52">
        <v>0</v>
      </c>
      <c r="AN52">
        <v>0.63591299999999995</v>
      </c>
      <c r="AO52">
        <v>5.0940789999999998</v>
      </c>
      <c r="AP52">
        <v>11.097815000000001</v>
      </c>
      <c r="AQ52">
        <v>0</v>
      </c>
      <c r="AR52">
        <v>38.257573999999998</v>
      </c>
      <c r="AS52">
        <v>18.128453</v>
      </c>
      <c r="AT52">
        <v>13.008191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77.284492999999983</v>
      </c>
      <c r="BA52">
        <f t="shared" si="1"/>
        <v>1415.1535019999999</v>
      </c>
      <c r="BD52">
        <v>6.97</v>
      </c>
      <c r="BE52">
        <v>1.79</v>
      </c>
      <c r="BF52">
        <v>2.17</v>
      </c>
      <c r="BG52">
        <v>1.67</v>
      </c>
      <c r="BH52">
        <v>6.06</v>
      </c>
      <c r="BI52">
        <v>0.76</v>
      </c>
      <c r="BJ52">
        <v>0.99</v>
      </c>
      <c r="BK52">
        <v>1.19</v>
      </c>
      <c r="BL52">
        <v>0</v>
      </c>
      <c r="BM52">
        <v>0.08</v>
      </c>
      <c r="BN52">
        <v>3.27</v>
      </c>
      <c r="BO52">
        <v>1.82</v>
      </c>
      <c r="BP52">
        <v>0.25</v>
      </c>
      <c r="BQ52">
        <v>1.92</v>
      </c>
      <c r="BR52">
        <v>2.1</v>
      </c>
      <c r="BS52">
        <v>1.58</v>
      </c>
      <c r="BT52">
        <v>2.7850269999999999</v>
      </c>
      <c r="BU52">
        <v>1.297706</v>
      </c>
      <c r="BV52">
        <v>1.5964719999999999</v>
      </c>
      <c r="BW52">
        <v>1.6961489999999999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1.289131</v>
      </c>
      <c r="CM52">
        <v>3.4033090000000001</v>
      </c>
      <c r="CN52">
        <v>3.425942</v>
      </c>
      <c r="CO52">
        <v>4.1526560000000003</v>
      </c>
      <c r="CP52">
        <v>4.1165589999999996</v>
      </c>
      <c r="CQ52">
        <v>3.425942</v>
      </c>
      <c r="CR52">
        <v>0.32777000000000001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77.284492999999983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288.63926800000002</v>
      </c>
      <c r="L53">
        <v>0</v>
      </c>
      <c r="M53">
        <v>45.430869999999999</v>
      </c>
      <c r="N53">
        <v>116.14370599999999</v>
      </c>
      <c r="O53">
        <v>121.747843</v>
      </c>
      <c r="P53">
        <v>110.552685</v>
      </c>
      <c r="Q53">
        <v>0</v>
      </c>
      <c r="R53">
        <v>17.51624</v>
      </c>
      <c r="S53">
        <v>20.697825000000002</v>
      </c>
      <c r="T53">
        <v>0</v>
      </c>
      <c r="U53">
        <v>268.73866800000002</v>
      </c>
      <c r="V53">
        <v>6.7785149999999996</v>
      </c>
      <c r="W53">
        <v>44.437947999999999</v>
      </c>
      <c r="X53">
        <v>83.810693999999998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8.0629299999999997</v>
      </c>
      <c r="AE53">
        <v>15.166726000000001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51.517197000000003</v>
      </c>
      <c r="AL53">
        <v>11.185411999999999</v>
      </c>
      <c r="AM53">
        <v>0</v>
      </c>
      <c r="AN53">
        <v>0.63591299999999995</v>
      </c>
      <c r="AO53">
        <v>5.0940789999999998</v>
      </c>
      <c r="AP53">
        <v>5.548908</v>
      </c>
      <c r="AQ53">
        <v>0</v>
      </c>
      <c r="AR53">
        <v>10.627103999999999</v>
      </c>
      <c r="AS53">
        <v>18.128453</v>
      </c>
      <c r="AT53">
        <v>13.008191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77.354492999999977</v>
      </c>
      <c r="BA53">
        <f t="shared" si="1"/>
        <v>1382.0441249999999</v>
      </c>
      <c r="BD53">
        <v>6.97</v>
      </c>
      <c r="BE53">
        <v>1.79</v>
      </c>
      <c r="BF53">
        <v>2.17</v>
      </c>
      <c r="BG53">
        <v>1.67</v>
      </c>
      <c r="BH53">
        <v>6.06</v>
      </c>
      <c r="BI53">
        <v>0.8</v>
      </c>
      <c r="BJ53">
        <v>0.99</v>
      </c>
      <c r="BK53">
        <v>1.22</v>
      </c>
      <c r="BL53">
        <v>0</v>
      </c>
      <c r="BM53">
        <v>0.08</v>
      </c>
      <c r="BN53">
        <v>3.27</v>
      </c>
      <c r="BO53">
        <v>1.82</v>
      </c>
      <c r="BP53">
        <v>0.25</v>
      </c>
      <c r="BQ53">
        <v>1.92</v>
      </c>
      <c r="BR53">
        <v>2.1</v>
      </c>
      <c r="BS53">
        <v>1.58</v>
      </c>
      <c r="BT53">
        <v>2.7850269999999999</v>
      </c>
      <c r="BU53">
        <v>1.297706</v>
      </c>
      <c r="BV53">
        <v>1.5964719999999999</v>
      </c>
      <c r="BW53">
        <v>1.6961489999999999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1.289131</v>
      </c>
      <c r="CM53">
        <v>3.4033090000000001</v>
      </c>
      <c r="CN53">
        <v>3.425942</v>
      </c>
      <c r="CO53">
        <v>4.1526560000000003</v>
      </c>
      <c r="CP53">
        <v>4.1165589999999996</v>
      </c>
      <c r="CQ53">
        <v>3.425942</v>
      </c>
      <c r="CR53">
        <v>0.32777000000000001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77.354492999999977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288.63926800000002</v>
      </c>
      <c r="L54">
        <v>0</v>
      </c>
      <c r="M54">
        <v>45.430869999999999</v>
      </c>
      <c r="N54">
        <v>116.14370599999999</v>
      </c>
      <c r="O54">
        <v>121.747843</v>
      </c>
      <c r="P54">
        <v>110.552685</v>
      </c>
      <c r="Q54">
        <v>0</v>
      </c>
      <c r="R54">
        <v>17.51624</v>
      </c>
      <c r="S54">
        <v>20.697825000000002</v>
      </c>
      <c r="T54">
        <v>0</v>
      </c>
      <c r="U54">
        <v>268.73866800000002</v>
      </c>
      <c r="V54">
        <v>6.7785149999999996</v>
      </c>
      <c r="W54">
        <v>44.437947999999999</v>
      </c>
      <c r="X54">
        <v>83.810693999999998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8.0629299999999997</v>
      </c>
      <c r="AE54">
        <v>15.166726000000001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51.517197000000003</v>
      </c>
      <c r="AL54">
        <v>11.185411999999999</v>
      </c>
      <c r="AM54">
        <v>0</v>
      </c>
      <c r="AN54">
        <v>0.63591299999999995</v>
      </c>
      <c r="AO54">
        <v>5.0940789999999998</v>
      </c>
      <c r="AP54">
        <v>5.548908</v>
      </c>
      <c r="AQ54">
        <v>0</v>
      </c>
      <c r="AR54">
        <v>10.627103999999999</v>
      </c>
      <c r="AS54">
        <v>18.128453</v>
      </c>
      <c r="AT54">
        <v>13.008191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77.334492999999981</v>
      </c>
      <c r="BA54">
        <f t="shared" si="1"/>
        <v>1382.0241249999999</v>
      </c>
      <c r="BD54">
        <v>6.97</v>
      </c>
      <c r="BE54">
        <v>1.79</v>
      </c>
      <c r="BF54">
        <v>2.17</v>
      </c>
      <c r="BG54">
        <v>1.67</v>
      </c>
      <c r="BH54">
        <v>6.06</v>
      </c>
      <c r="BI54">
        <v>0.81</v>
      </c>
      <c r="BJ54">
        <v>0.95</v>
      </c>
      <c r="BK54">
        <v>1.22</v>
      </c>
      <c r="BL54">
        <v>0</v>
      </c>
      <c r="BM54">
        <v>0.09</v>
      </c>
      <c r="BN54">
        <v>3.27</v>
      </c>
      <c r="BO54">
        <v>1.82</v>
      </c>
      <c r="BP54">
        <v>0.25</v>
      </c>
      <c r="BQ54">
        <v>1.92</v>
      </c>
      <c r="BR54">
        <v>2.1</v>
      </c>
      <c r="BS54">
        <v>1.58</v>
      </c>
      <c r="BT54">
        <v>2.7850269999999999</v>
      </c>
      <c r="BU54">
        <v>1.297706</v>
      </c>
      <c r="BV54">
        <v>1.5964719999999999</v>
      </c>
      <c r="BW54">
        <v>1.6961489999999999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1.289131</v>
      </c>
      <c r="CM54">
        <v>3.4033090000000001</v>
      </c>
      <c r="CN54">
        <v>3.425942</v>
      </c>
      <c r="CO54">
        <v>4.1526560000000003</v>
      </c>
      <c r="CP54">
        <v>4.1165589999999996</v>
      </c>
      <c r="CQ54">
        <v>3.425942</v>
      </c>
      <c r="CR54">
        <v>0.32777000000000001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77.334492999999981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288.63926800000002</v>
      </c>
      <c r="L55">
        <v>0</v>
      </c>
      <c r="M55">
        <v>45.430869999999999</v>
      </c>
      <c r="N55">
        <v>116.14370599999999</v>
      </c>
      <c r="O55">
        <v>121.747843</v>
      </c>
      <c r="P55">
        <v>110.552685</v>
      </c>
      <c r="Q55">
        <v>0</v>
      </c>
      <c r="R55">
        <v>17.51624</v>
      </c>
      <c r="S55">
        <v>20.697825000000002</v>
      </c>
      <c r="T55">
        <v>0</v>
      </c>
      <c r="U55">
        <v>268.73866800000002</v>
      </c>
      <c r="V55">
        <v>6.7785149999999996</v>
      </c>
      <c r="W55">
        <v>44.437947999999999</v>
      </c>
      <c r="X55">
        <v>83.810693999999998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8.0629299999999997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51.517197000000003</v>
      </c>
      <c r="AL55">
        <v>11.185411999999999</v>
      </c>
      <c r="AM55">
        <v>0</v>
      </c>
      <c r="AN55">
        <v>0.63591299999999995</v>
      </c>
      <c r="AO55">
        <v>5.0940789999999998</v>
      </c>
      <c r="AP55">
        <v>5.548908</v>
      </c>
      <c r="AQ55">
        <v>0</v>
      </c>
      <c r="AR55">
        <v>10.627103999999999</v>
      </c>
      <c r="AS55">
        <v>15.279696</v>
      </c>
      <c r="AT55">
        <v>13.008191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77.354492999999977</v>
      </c>
      <c r="BA55">
        <f t="shared" si="1"/>
        <v>1364.028642</v>
      </c>
      <c r="BD55">
        <v>6.97</v>
      </c>
      <c r="BE55">
        <v>1.79</v>
      </c>
      <c r="BF55">
        <v>2.17</v>
      </c>
      <c r="BG55">
        <v>1.67</v>
      </c>
      <c r="BH55">
        <v>6.06</v>
      </c>
      <c r="BI55">
        <v>0.82</v>
      </c>
      <c r="BJ55">
        <v>0.95</v>
      </c>
      <c r="BK55">
        <v>1.22</v>
      </c>
      <c r="BL55">
        <v>0</v>
      </c>
      <c r="BM55">
        <v>0.1</v>
      </c>
      <c r="BN55">
        <v>3.27</v>
      </c>
      <c r="BO55">
        <v>1.82</v>
      </c>
      <c r="BP55">
        <v>0.25</v>
      </c>
      <c r="BQ55">
        <v>1.92</v>
      </c>
      <c r="BR55">
        <v>2.1</v>
      </c>
      <c r="BS55">
        <v>1.58</v>
      </c>
      <c r="BT55">
        <v>2.7850269999999999</v>
      </c>
      <c r="BU55">
        <v>1.297706</v>
      </c>
      <c r="BV55">
        <v>1.5964719999999999</v>
      </c>
      <c r="BW55">
        <v>1.6961489999999999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1.289131</v>
      </c>
      <c r="CM55">
        <v>3.4033090000000001</v>
      </c>
      <c r="CN55">
        <v>3.425942</v>
      </c>
      <c r="CO55">
        <v>4.1526560000000003</v>
      </c>
      <c r="CP55">
        <v>4.1165589999999996</v>
      </c>
      <c r="CQ55">
        <v>3.425942</v>
      </c>
      <c r="CR55">
        <v>0.32777000000000001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77.354492999999977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284.12698399999999</v>
      </c>
      <c r="L56">
        <v>0</v>
      </c>
      <c r="M56">
        <v>45.430869999999999</v>
      </c>
      <c r="N56">
        <v>116.14370599999999</v>
      </c>
      <c r="O56">
        <v>121.747843</v>
      </c>
      <c r="P56">
        <v>110.552685</v>
      </c>
      <c r="Q56">
        <v>0</v>
      </c>
      <c r="R56">
        <v>17.51624</v>
      </c>
      <c r="S56">
        <v>20.697825000000002</v>
      </c>
      <c r="T56">
        <v>0</v>
      </c>
      <c r="U56">
        <v>268.73866800000002</v>
      </c>
      <c r="V56">
        <v>6.7785149999999996</v>
      </c>
      <c r="W56">
        <v>44.437947999999999</v>
      </c>
      <c r="X56">
        <v>83.810693999999998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8.0629299999999997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51.517197000000003</v>
      </c>
      <c r="AL56">
        <v>11.185411999999999</v>
      </c>
      <c r="AM56">
        <v>0</v>
      </c>
      <c r="AN56">
        <v>0.63591299999999995</v>
      </c>
      <c r="AO56">
        <v>5.0940789999999998</v>
      </c>
      <c r="AP56">
        <v>5.548908</v>
      </c>
      <c r="AQ56">
        <v>0</v>
      </c>
      <c r="AR56">
        <v>10.627103999999999</v>
      </c>
      <c r="AS56">
        <v>15.279696</v>
      </c>
      <c r="AT56">
        <v>13.008191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77.314492999999985</v>
      </c>
      <c r="BA56">
        <f t="shared" si="1"/>
        <v>1359.4763579999999</v>
      </c>
      <c r="BD56">
        <v>6.97</v>
      </c>
      <c r="BE56">
        <v>1.79</v>
      </c>
      <c r="BF56">
        <v>2.17</v>
      </c>
      <c r="BG56">
        <v>1.67</v>
      </c>
      <c r="BH56">
        <v>6.06</v>
      </c>
      <c r="BI56">
        <v>0.78</v>
      </c>
      <c r="BJ56">
        <v>0.95</v>
      </c>
      <c r="BK56">
        <v>1.22</v>
      </c>
      <c r="BL56">
        <v>0</v>
      </c>
      <c r="BM56">
        <v>0.1</v>
      </c>
      <c r="BN56">
        <v>3.27</v>
      </c>
      <c r="BO56">
        <v>1.82</v>
      </c>
      <c r="BP56">
        <v>0.25</v>
      </c>
      <c r="BQ56">
        <v>1.92</v>
      </c>
      <c r="BR56">
        <v>2.1</v>
      </c>
      <c r="BS56">
        <v>1.58</v>
      </c>
      <c r="BT56">
        <v>2.7850269999999999</v>
      </c>
      <c r="BU56">
        <v>1.297706</v>
      </c>
      <c r="BV56">
        <v>1.5964719999999999</v>
      </c>
      <c r="BW56">
        <v>1.6961489999999999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1.289131</v>
      </c>
      <c r="CM56">
        <v>3.4033090000000001</v>
      </c>
      <c r="CN56">
        <v>3.425942</v>
      </c>
      <c r="CO56">
        <v>4.1526560000000003</v>
      </c>
      <c r="CP56">
        <v>4.1165589999999996</v>
      </c>
      <c r="CQ56">
        <v>3.425942</v>
      </c>
      <c r="CR56">
        <v>0.32777000000000001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77.314492999999985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284.12698399999999</v>
      </c>
      <c r="L57">
        <v>0</v>
      </c>
      <c r="M57">
        <v>45.430869999999999</v>
      </c>
      <c r="N57">
        <v>116.14370599999999</v>
      </c>
      <c r="O57">
        <v>121.747843</v>
      </c>
      <c r="P57">
        <v>106.817797</v>
      </c>
      <c r="Q57">
        <v>0</v>
      </c>
      <c r="R57">
        <v>17.51624</v>
      </c>
      <c r="S57">
        <v>20.697825000000002</v>
      </c>
      <c r="T57">
        <v>0</v>
      </c>
      <c r="U57">
        <v>268.73866800000002</v>
      </c>
      <c r="V57">
        <v>6.7785149999999996</v>
      </c>
      <c r="W57">
        <v>44.437947999999999</v>
      </c>
      <c r="X57">
        <v>83.810693999999998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8.0629299999999997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51.517197000000003</v>
      </c>
      <c r="AL57">
        <v>11.185411999999999</v>
      </c>
      <c r="AM57">
        <v>0</v>
      </c>
      <c r="AN57">
        <v>0.63591299999999995</v>
      </c>
      <c r="AO57">
        <v>5.0940789999999998</v>
      </c>
      <c r="AP57">
        <v>11.097815000000001</v>
      </c>
      <c r="AQ57">
        <v>0</v>
      </c>
      <c r="AR57">
        <v>10.627103999999999</v>
      </c>
      <c r="AS57">
        <v>15.279696</v>
      </c>
      <c r="AT57">
        <v>13.008191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77.084945999999988</v>
      </c>
      <c r="BA57">
        <f t="shared" si="1"/>
        <v>1361.0608299999999</v>
      </c>
      <c r="BD57">
        <v>6.97</v>
      </c>
      <c r="BE57">
        <v>1.79</v>
      </c>
      <c r="BF57">
        <v>2.17</v>
      </c>
      <c r="BG57">
        <v>1.67</v>
      </c>
      <c r="BH57">
        <v>6.06</v>
      </c>
      <c r="BI57">
        <v>0.78</v>
      </c>
      <c r="BJ57">
        <v>0.95</v>
      </c>
      <c r="BK57">
        <v>1.2</v>
      </c>
      <c r="BL57">
        <v>0</v>
      </c>
      <c r="BM57">
        <v>0.09</v>
      </c>
      <c r="BN57">
        <v>3.27</v>
      </c>
      <c r="BO57">
        <v>1.82</v>
      </c>
      <c r="BP57">
        <v>0.25</v>
      </c>
      <c r="BQ57">
        <v>1.92</v>
      </c>
      <c r="BR57">
        <v>2.1</v>
      </c>
      <c r="BS57">
        <v>1.58</v>
      </c>
      <c r="BT57">
        <v>2.7850269999999999</v>
      </c>
      <c r="BU57">
        <v>1.297706</v>
      </c>
      <c r="BV57">
        <v>1.5964719999999999</v>
      </c>
      <c r="BW57">
        <v>1.496602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1.289131</v>
      </c>
      <c r="CM57">
        <v>3.4033090000000001</v>
      </c>
      <c r="CN57">
        <v>3.425942</v>
      </c>
      <c r="CO57">
        <v>4.1526560000000003</v>
      </c>
      <c r="CP57">
        <v>4.1165589999999996</v>
      </c>
      <c r="CQ57">
        <v>3.425942</v>
      </c>
      <c r="CR57">
        <v>0.32777000000000001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77.084945999999988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288.63926800000002</v>
      </c>
      <c r="L58">
        <v>0</v>
      </c>
      <c r="M58">
        <v>45.430869999999999</v>
      </c>
      <c r="N58">
        <v>116.14370599999999</v>
      </c>
      <c r="O58">
        <v>121.747843</v>
      </c>
      <c r="P58">
        <v>106.817797</v>
      </c>
      <c r="Q58">
        <v>0</v>
      </c>
      <c r="R58">
        <v>17.51624</v>
      </c>
      <c r="S58">
        <v>20.697825000000002</v>
      </c>
      <c r="T58">
        <v>0</v>
      </c>
      <c r="U58">
        <v>268.73866800000002</v>
      </c>
      <c r="V58">
        <v>6.7785149999999996</v>
      </c>
      <c r="W58">
        <v>44.437947999999999</v>
      </c>
      <c r="X58">
        <v>83.810693999999998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8.0629299999999997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51.517197000000003</v>
      </c>
      <c r="AL58">
        <v>11.185411999999999</v>
      </c>
      <c r="AM58">
        <v>0</v>
      </c>
      <c r="AN58">
        <v>0.63591299999999995</v>
      </c>
      <c r="AO58">
        <v>5.0940789999999998</v>
      </c>
      <c r="AP58">
        <v>11.097815000000001</v>
      </c>
      <c r="AQ58">
        <v>0</v>
      </c>
      <c r="AR58">
        <v>15.940656000000001</v>
      </c>
      <c r="AS58">
        <v>15.279696</v>
      </c>
      <c r="AT58">
        <v>13.008191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76.864945999999989</v>
      </c>
      <c r="BA58">
        <f t="shared" si="1"/>
        <v>1370.6666660000001</v>
      </c>
      <c r="BD58">
        <v>6.97</v>
      </c>
      <c r="BE58">
        <v>1.79</v>
      </c>
      <c r="BF58">
        <v>2.17</v>
      </c>
      <c r="BG58">
        <v>1.67</v>
      </c>
      <c r="BH58">
        <v>6.06</v>
      </c>
      <c r="BI58">
        <v>0.57999999999999996</v>
      </c>
      <c r="BJ58">
        <v>0.95</v>
      </c>
      <c r="BK58">
        <v>1.19</v>
      </c>
      <c r="BL58">
        <v>0</v>
      </c>
      <c r="BM58">
        <v>0.08</v>
      </c>
      <c r="BN58">
        <v>3.27</v>
      </c>
      <c r="BO58">
        <v>1.82</v>
      </c>
      <c r="BP58">
        <v>0.25</v>
      </c>
      <c r="BQ58">
        <v>1.92</v>
      </c>
      <c r="BR58">
        <v>2.1</v>
      </c>
      <c r="BS58">
        <v>1.58</v>
      </c>
      <c r="BT58">
        <v>2.7850269999999999</v>
      </c>
      <c r="BU58">
        <v>1.297706</v>
      </c>
      <c r="BV58">
        <v>1.5964719999999999</v>
      </c>
      <c r="BW58">
        <v>1.496602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1.289131</v>
      </c>
      <c r="CM58">
        <v>3.4033090000000001</v>
      </c>
      <c r="CN58">
        <v>3.425942</v>
      </c>
      <c r="CO58">
        <v>4.1526560000000003</v>
      </c>
      <c r="CP58">
        <v>4.1165589999999996</v>
      </c>
      <c r="CQ58">
        <v>3.425942</v>
      </c>
      <c r="CR58">
        <v>0.32777000000000001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76.864945999999989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288.63926800000002</v>
      </c>
      <c r="L59">
        <v>0</v>
      </c>
      <c r="M59">
        <v>45.430869999999999</v>
      </c>
      <c r="N59">
        <v>116.14370599999999</v>
      </c>
      <c r="O59">
        <v>121.747843</v>
      </c>
      <c r="P59">
        <v>106.817797</v>
      </c>
      <c r="Q59">
        <v>0</v>
      </c>
      <c r="R59">
        <v>17.51624</v>
      </c>
      <c r="S59">
        <v>20.697825000000002</v>
      </c>
      <c r="T59">
        <v>0</v>
      </c>
      <c r="U59">
        <v>268.73866800000002</v>
      </c>
      <c r="V59">
        <v>6.7785149999999996</v>
      </c>
      <c r="W59">
        <v>44.437947999999999</v>
      </c>
      <c r="X59">
        <v>85.830229000000003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8.0629299999999997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51.517197000000003</v>
      </c>
      <c r="AL59">
        <v>11.185411999999999</v>
      </c>
      <c r="AM59">
        <v>0</v>
      </c>
      <c r="AN59">
        <v>0.63591299999999995</v>
      </c>
      <c r="AO59">
        <v>5.0940789999999998</v>
      </c>
      <c r="AP59">
        <v>5.548908</v>
      </c>
      <c r="AQ59">
        <v>0</v>
      </c>
      <c r="AR59">
        <v>15.940656000000001</v>
      </c>
      <c r="AS59">
        <v>15.279696</v>
      </c>
      <c r="AT59">
        <v>13.008191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76.51958999999998</v>
      </c>
      <c r="BA59">
        <f t="shared" si="1"/>
        <v>1366.7919379999998</v>
      </c>
      <c r="BD59">
        <v>6.97</v>
      </c>
      <c r="BE59">
        <v>1.79</v>
      </c>
      <c r="BF59">
        <v>2.17</v>
      </c>
      <c r="BG59">
        <v>1.67</v>
      </c>
      <c r="BH59">
        <v>6.06</v>
      </c>
      <c r="BI59">
        <v>0.57999999999999996</v>
      </c>
      <c r="BJ59">
        <v>0.95</v>
      </c>
      <c r="BK59">
        <v>1.19</v>
      </c>
      <c r="BL59">
        <v>0</v>
      </c>
      <c r="BM59">
        <v>0.08</v>
      </c>
      <c r="BN59">
        <v>3.27</v>
      </c>
      <c r="BO59">
        <v>1.82</v>
      </c>
      <c r="BP59">
        <v>0.25</v>
      </c>
      <c r="BQ59">
        <v>1.92</v>
      </c>
      <c r="BR59">
        <v>2.1</v>
      </c>
      <c r="BS59">
        <v>1.58</v>
      </c>
      <c r="BT59">
        <v>2.7850269999999999</v>
      </c>
      <c r="BU59">
        <v>1.297706</v>
      </c>
      <c r="BV59">
        <v>1.400776</v>
      </c>
      <c r="BW59">
        <v>1.3469420000000001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1.289131</v>
      </c>
      <c r="CM59">
        <v>3.4033090000000001</v>
      </c>
      <c r="CN59">
        <v>3.425942</v>
      </c>
      <c r="CO59">
        <v>4.1526560000000003</v>
      </c>
      <c r="CP59">
        <v>4.1165589999999996</v>
      </c>
      <c r="CQ59">
        <v>3.425942</v>
      </c>
      <c r="CR59">
        <v>0.32777000000000001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76.51958999999998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288.63926800000002</v>
      </c>
      <c r="L60">
        <v>0</v>
      </c>
      <c r="M60">
        <v>45.430869999999999</v>
      </c>
      <c r="N60">
        <v>116.14370599999999</v>
      </c>
      <c r="O60">
        <v>121.747843</v>
      </c>
      <c r="P60">
        <v>106.817797</v>
      </c>
      <c r="Q60">
        <v>0</v>
      </c>
      <c r="R60">
        <v>17.51624</v>
      </c>
      <c r="S60">
        <v>20.697825000000002</v>
      </c>
      <c r="T60">
        <v>0</v>
      </c>
      <c r="U60">
        <v>268.73866800000002</v>
      </c>
      <c r="V60">
        <v>6.7785149999999996</v>
      </c>
      <c r="W60">
        <v>44.437947999999999</v>
      </c>
      <c r="X60">
        <v>85.830229000000003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8.0629299999999997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51.517197000000003</v>
      </c>
      <c r="AL60">
        <v>11.185411999999999</v>
      </c>
      <c r="AM60">
        <v>0</v>
      </c>
      <c r="AN60">
        <v>0.63591299999999995</v>
      </c>
      <c r="AO60">
        <v>5.0940789999999998</v>
      </c>
      <c r="AP60">
        <v>5.548908</v>
      </c>
      <c r="AQ60">
        <v>0</v>
      </c>
      <c r="AR60">
        <v>15.940656000000001</v>
      </c>
      <c r="AS60">
        <v>15.279696</v>
      </c>
      <c r="AT60">
        <v>13.008191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76.51958999999998</v>
      </c>
      <c r="BA60">
        <f t="shared" si="1"/>
        <v>1366.7919379999998</v>
      </c>
      <c r="BD60">
        <v>6.97</v>
      </c>
      <c r="BE60">
        <v>1.79</v>
      </c>
      <c r="BF60">
        <v>2.17</v>
      </c>
      <c r="BG60">
        <v>1.67</v>
      </c>
      <c r="BH60">
        <v>6.06</v>
      </c>
      <c r="BI60">
        <v>0.57999999999999996</v>
      </c>
      <c r="BJ60">
        <v>0.95</v>
      </c>
      <c r="BK60">
        <v>1.19</v>
      </c>
      <c r="BL60">
        <v>0</v>
      </c>
      <c r="BM60">
        <v>0.08</v>
      </c>
      <c r="BN60">
        <v>3.27</v>
      </c>
      <c r="BO60">
        <v>1.82</v>
      </c>
      <c r="BP60">
        <v>0.25</v>
      </c>
      <c r="BQ60">
        <v>1.92</v>
      </c>
      <c r="BR60">
        <v>2.1</v>
      </c>
      <c r="BS60">
        <v>1.58</v>
      </c>
      <c r="BT60">
        <v>2.7850269999999999</v>
      </c>
      <c r="BU60">
        <v>1.297706</v>
      </c>
      <c r="BV60">
        <v>1.400776</v>
      </c>
      <c r="BW60">
        <v>1.3469420000000001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1.289131</v>
      </c>
      <c r="CM60">
        <v>3.4033090000000001</v>
      </c>
      <c r="CN60">
        <v>3.425942</v>
      </c>
      <c r="CO60">
        <v>4.1526560000000003</v>
      </c>
      <c r="CP60">
        <v>4.1165589999999996</v>
      </c>
      <c r="CQ60">
        <v>3.425942</v>
      </c>
      <c r="CR60">
        <v>0.32777000000000001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76.51958999999998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288.63926800000002</v>
      </c>
      <c r="L61">
        <v>0</v>
      </c>
      <c r="M61">
        <v>45.430869999999999</v>
      </c>
      <c r="N61">
        <v>116.14370599999999</v>
      </c>
      <c r="O61">
        <v>121.747843</v>
      </c>
      <c r="P61">
        <v>106.817797</v>
      </c>
      <c r="Q61">
        <v>0</v>
      </c>
      <c r="R61">
        <v>17.51624</v>
      </c>
      <c r="S61">
        <v>20.697825000000002</v>
      </c>
      <c r="T61">
        <v>0</v>
      </c>
      <c r="U61">
        <v>268.73866800000002</v>
      </c>
      <c r="V61">
        <v>6.7785149999999996</v>
      </c>
      <c r="W61">
        <v>44.437947999999999</v>
      </c>
      <c r="X61">
        <v>85.830229000000003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8.0629299999999997</v>
      </c>
      <c r="AE61">
        <v>15.166726000000001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51.517197000000003</v>
      </c>
      <c r="AL61">
        <v>11.185411999999999</v>
      </c>
      <c r="AM61">
        <v>0</v>
      </c>
      <c r="AN61">
        <v>0.63591299999999995</v>
      </c>
      <c r="AO61">
        <v>5.0940789999999998</v>
      </c>
      <c r="AP61">
        <v>5.548908</v>
      </c>
      <c r="AQ61">
        <v>0</v>
      </c>
      <c r="AR61">
        <v>15.940656000000001</v>
      </c>
      <c r="AS61">
        <v>15.279696</v>
      </c>
      <c r="AT61">
        <v>13.008191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76.51958999999998</v>
      </c>
      <c r="BA61">
        <f t="shared" si="1"/>
        <v>1381.9586639999998</v>
      </c>
      <c r="BD61">
        <v>6.97</v>
      </c>
      <c r="BE61">
        <v>1.79</v>
      </c>
      <c r="BF61">
        <v>2.17</v>
      </c>
      <c r="BG61">
        <v>1.67</v>
      </c>
      <c r="BH61">
        <v>6.06</v>
      </c>
      <c r="BI61">
        <v>0.57999999999999996</v>
      </c>
      <c r="BJ61">
        <v>0.95</v>
      </c>
      <c r="BK61">
        <v>1.19</v>
      </c>
      <c r="BL61">
        <v>0</v>
      </c>
      <c r="BM61">
        <v>0.08</v>
      </c>
      <c r="BN61">
        <v>3.27</v>
      </c>
      <c r="BO61">
        <v>1.82</v>
      </c>
      <c r="BP61">
        <v>0.25</v>
      </c>
      <c r="BQ61">
        <v>1.92</v>
      </c>
      <c r="BR61">
        <v>2.1</v>
      </c>
      <c r="BS61">
        <v>1.58</v>
      </c>
      <c r="BT61">
        <v>2.7850269999999999</v>
      </c>
      <c r="BU61">
        <v>1.297706</v>
      </c>
      <c r="BV61">
        <v>1.400776</v>
      </c>
      <c r="BW61">
        <v>1.3469420000000001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1.289131</v>
      </c>
      <c r="CM61">
        <v>3.4033090000000001</v>
      </c>
      <c r="CN61">
        <v>3.425942</v>
      </c>
      <c r="CO61">
        <v>4.1526560000000003</v>
      </c>
      <c r="CP61">
        <v>4.1165589999999996</v>
      </c>
      <c r="CQ61">
        <v>3.425942</v>
      </c>
      <c r="CR61">
        <v>0.32777000000000001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76.51958999999998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288.63926800000002</v>
      </c>
      <c r="L62">
        <v>0</v>
      </c>
      <c r="M62">
        <v>45.430869999999999</v>
      </c>
      <c r="N62">
        <v>116.14370599999999</v>
      </c>
      <c r="O62">
        <v>121.747843</v>
      </c>
      <c r="P62">
        <v>106.817797</v>
      </c>
      <c r="Q62">
        <v>0</v>
      </c>
      <c r="R62">
        <v>17.51624</v>
      </c>
      <c r="S62">
        <v>20.697825000000002</v>
      </c>
      <c r="T62">
        <v>0</v>
      </c>
      <c r="U62">
        <v>268.73866800000002</v>
      </c>
      <c r="V62">
        <v>6.7785149999999996</v>
      </c>
      <c r="W62">
        <v>44.437947999999999</v>
      </c>
      <c r="X62">
        <v>85.830229000000003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8.0629299999999997</v>
      </c>
      <c r="AE62">
        <v>15.166726000000001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51.517197000000003</v>
      </c>
      <c r="AL62">
        <v>11.185411999999999</v>
      </c>
      <c r="AM62">
        <v>0</v>
      </c>
      <c r="AN62">
        <v>0.63591299999999995</v>
      </c>
      <c r="AO62">
        <v>5.0940789999999998</v>
      </c>
      <c r="AP62">
        <v>5.548908</v>
      </c>
      <c r="AQ62">
        <v>0</v>
      </c>
      <c r="AR62">
        <v>38.257573999999998</v>
      </c>
      <c r="AS62">
        <v>15.279696</v>
      </c>
      <c r="AT62">
        <v>13.008191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76.489589999999978</v>
      </c>
      <c r="BA62">
        <f t="shared" si="1"/>
        <v>1404.2455819999998</v>
      </c>
      <c r="BD62">
        <v>6.97</v>
      </c>
      <c r="BE62">
        <v>1.79</v>
      </c>
      <c r="BF62">
        <v>2.17</v>
      </c>
      <c r="BG62">
        <v>1.67</v>
      </c>
      <c r="BH62">
        <v>6.06</v>
      </c>
      <c r="BI62">
        <v>0.56000000000000005</v>
      </c>
      <c r="BJ62">
        <v>0.94</v>
      </c>
      <c r="BK62">
        <v>1.19</v>
      </c>
      <c r="BL62">
        <v>0</v>
      </c>
      <c r="BM62">
        <v>0.08</v>
      </c>
      <c r="BN62">
        <v>3.27</v>
      </c>
      <c r="BO62">
        <v>1.82</v>
      </c>
      <c r="BP62">
        <v>0.25</v>
      </c>
      <c r="BQ62">
        <v>1.92</v>
      </c>
      <c r="BR62">
        <v>2.1</v>
      </c>
      <c r="BS62">
        <v>1.58</v>
      </c>
      <c r="BT62">
        <v>2.7850269999999999</v>
      </c>
      <c r="BU62">
        <v>1.297706</v>
      </c>
      <c r="BV62">
        <v>1.400776</v>
      </c>
      <c r="BW62">
        <v>1.3469420000000001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1.289131</v>
      </c>
      <c r="CM62">
        <v>3.4033090000000001</v>
      </c>
      <c r="CN62">
        <v>3.425942</v>
      </c>
      <c r="CO62">
        <v>4.1526560000000003</v>
      </c>
      <c r="CP62">
        <v>4.1165589999999996</v>
      </c>
      <c r="CQ62">
        <v>3.425942</v>
      </c>
      <c r="CR62">
        <v>0.32777000000000001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76.489589999999978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288.63926800000002</v>
      </c>
      <c r="L63">
        <v>0</v>
      </c>
      <c r="M63">
        <v>45.430869999999999</v>
      </c>
      <c r="N63">
        <v>116.14370599999999</v>
      </c>
      <c r="O63">
        <v>121.747843</v>
      </c>
      <c r="P63">
        <v>106.817797</v>
      </c>
      <c r="Q63">
        <v>0</v>
      </c>
      <c r="R63">
        <v>17.51624</v>
      </c>
      <c r="S63">
        <v>20.697825000000002</v>
      </c>
      <c r="T63">
        <v>0</v>
      </c>
      <c r="U63">
        <v>268.73866800000002</v>
      </c>
      <c r="V63">
        <v>6.9483090000000001</v>
      </c>
      <c r="W63">
        <v>44.437947999999999</v>
      </c>
      <c r="X63">
        <v>85.830229000000003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8.0629299999999997</v>
      </c>
      <c r="AE63">
        <v>30.333451</v>
      </c>
      <c r="AF63">
        <v>0</v>
      </c>
      <c r="AG63">
        <v>41.220457000000003</v>
      </c>
      <c r="AH63">
        <v>0</v>
      </c>
      <c r="AI63">
        <v>0</v>
      </c>
      <c r="AJ63">
        <v>0</v>
      </c>
      <c r="AK63">
        <v>51.517197000000003</v>
      </c>
      <c r="AL63">
        <v>11.185411999999999</v>
      </c>
      <c r="AM63">
        <v>0</v>
      </c>
      <c r="AN63">
        <v>0.63591299999999995</v>
      </c>
      <c r="AO63">
        <v>5.0940789999999998</v>
      </c>
      <c r="AP63">
        <v>5.548908</v>
      </c>
      <c r="AQ63">
        <v>0</v>
      </c>
      <c r="AR63">
        <v>10.627103999999999</v>
      </c>
      <c r="AS63">
        <v>15.279696</v>
      </c>
      <c r="AT63">
        <v>13.008191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76.489589999999978</v>
      </c>
      <c r="BA63">
        <f t="shared" si="1"/>
        <v>1391.9516309999997</v>
      </c>
      <c r="BD63">
        <v>6.97</v>
      </c>
      <c r="BE63">
        <v>1.79</v>
      </c>
      <c r="BF63">
        <v>2.17</v>
      </c>
      <c r="BG63">
        <v>1.67</v>
      </c>
      <c r="BH63">
        <v>6.06</v>
      </c>
      <c r="BI63">
        <v>0.56000000000000005</v>
      </c>
      <c r="BJ63">
        <v>0.94</v>
      </c>
      <c r="BK63">
        <v>1.19</v>
      </c>
      <c r="BL63">
        <v>0</v>
      </c>
      <c r="BM63">
        <v>0.08</v>
      </c>
      <c r="BN63">
        <v>3.27</v>
      </c>
      <c r="BO63">
        <v>1.82</v>
      </c>
      <c r="BP63">
        <v>0.25</v>
      </c>
      <c r="BQ63">
        <v>1.92</v>
      </c>
      <c r="BR63">
        <v>2.1</v>
      </c>
      <c r="BS63">
        <v>1.58</v>
      </c>
      <c r="BT63">
        <v>2.7850269999999999</v>
      </c>
      <c r="BU63">
        <v>1.297706</v>
      </c>
      <c r="BV63">
        <v>1.400776</v>
      </c>
      <c r="BW63">
        <v>1.3469420000000001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1.289131</v>
      </c>
      <c r="CM63">
        <v>3.4033090000000001</v>
      </c>
      <c r="CN63">
        <v>3.425942</v>
      </c>
      <c r="CO63">
        <v>4.1526560000000003</v>
      </c>
      <c r="CP63">
        <v>4.1165589999999996</v>
      </c>
      <c r="CQ63">
        <v>3.425942</v>
      </c>
      <c r="CR63">
        <v>0.32777000000000001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76.489589999999978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288.63926800000002</v>
      </c>
      <c r="L64">
        <v>0</v>
      </c>
      <c r="M64">
        <v>45.430869999999999</v>
      </c>
      <c r="N64">
        <v>116.14370599999999</v>
      </c>
      <c r="O64">
        <v>121.747843</v>
      </c>
      <c r="P64">
        <v>106.817797</v>
      </c>
      <c r="Q64">
        <v>0</v>
      </c>
      <c r="R64">
        <v>17.51624</v>
      </c>
      <c r="S64">
        <v>20.697825000000002</v>
      </c>
      <c r="T64">
        <v>0</v>
      </c>
      <c r="U64">
        <v>268.73866800000002</v>
      </c>
      <c r="V64">
        <v>6.9483090000000001</v>
      </c>
      <c r="W64">
        <v>44.437947999999999</v>
      </c>
      <c r="X64">
        <v>85.830229000000003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8.0629299999999997</v>
      </c>
      <c r="AE64">
        <v>30.333451</v>
      </c>
      <c r="AF64">
        <v>0</v>
      </c>
      <c r="AG64">
        <v>41.220457000000003</v>
      </c>
      <c r="AH64">
        <v>0</v>
      </c>
      <c r="AI64">
        <v>0</v>
      </c>
      <c r="AJ64">
        <v>0</v>
      </c>
      <c r="AK64">
        <v>51.517197000000003</v>
      </c>
      <c r="AL64">
        <v>11.185411999999999</v>
      </c>
      <c r="AM64">
        <v>0</v>
      </c>
      <c r="AN64">
        <v>0.63591299999999995</v>
      </c>
      <c r="AO64">
        <v>5.0940789999999998</v>
      </c>
      <c r="AP64">
        <v>5.548908</v>
      </c>
      <c r="AQ64">
        <v>0</v>
      </c>
      <c r="AR64">
        <v>10.627103999999999</v>
      </c>
      <c r="AS64">
        <v>15.279696</v>
      </c>
      <c r="AT64">
        <v>13.008191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76.489589999999978</v>
      </c>
      <c r="BA64">
        <f t="shared" si="1"/>
        <v>1391.9516309999997</v>
      </c>
      <c r="BD64">
        <v>6.97</v>
      </c>
      <c r="BE64">
        <v>1.79</v>
      </c>
      <c r="BF64">
        <v>2.17</v>
      </c>
      <c r="BG64">
        <v>1.67</v>
      </c>
      <c r="BH64">
        <v>6.06</v>
      </c>
      <c r="BI64">
        <v>0.56000000000000005</v>
      </c>
      <c r="BJ64">
        <v>0.94</v>
      </c>
      <c r="BK64">
        <v>1.19</v>
      </c>
      <c r="BL64">
        <v>0</v>
      </c>
      <c r="BM64">
        <v>0.08</v>
      </c>
      <c r="BN64">
        <v>3.27</v>
      </c>
      <c r="BO64">
        <v>1.82</v>
      </c>
      <c r="BP64">
        <v>0.25</v>
      </c>
      <c r="BQ64">
        <v>1.92</v>
      </c>
      <c r="BR64">
        <v>2.1</v>
      </c>
      <c r="BS64">
        <v>1.58</v>
      </c>
      <c r="BT64">
        <v>2.7850269999999999</v>
      </c>
      <c r="BU64">
        <v>1.297706</v>
      </c>
      <c r="BV64">
        <v>1.400776</v>
      </c>
      <c r="BW64">
        <v>1.3469420000000001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1.289131</v>
      </c>
      <c r="CM64">
        <v>3.4033090000000001</v>
      </c>
      <c r="CN64">
        <v>3.425942</v>
      </c>
      <c r="CO64">
        <v>4.1526560000000003</v>
      </c>
      <c r="CP64">
        <v>4.1165589999999996</v>
      </c>
      <c r="CQ64">
        <v>3.425942</v>
      </c>
      <c r="CR64">
        <v>0.32777000000000001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76.489589999999978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288.63926800000002</v>
      </c>
      <c r="L65">
        <v>0</v>
      </c>
      <c r="M65">
        <v>45.430869999999999</v>
      </c>
      <c r="N65">
        <v>116.14370599999999</v>
      </c>
      <c r="O65">
        <v>121.747843</v>
      </c>
      <c r="P65">
        <v>106.817797</v>
      </c>
      <c r="Q65">
        <v>0</v>
      </c>
      <c r="R65">
        <v>17.51624</v>
      </c>
      <c r="S65">
        <v>20.697825000000002</v>
      </c>
      <c r="T65">
        <v>0</v>
      </c>
      <c r="U65">
        <v>268.73866800000002</v>
      </c>
      <c r="V65">
        <v>6.9483090000000001</v>
      </c>
      <c r="W65">
        <v>44.437947999999999</v>
      </c>
      <c r="X65">
        <v>85.830229000000003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8.0629299999999997</v>
      </c>
      <c r="AE65">
        <v>30.333451</v>
      </c>
      <c r="AF65">
        <v>0</v>
      </c>
      <c r="AG65">
        <v>41.220457000000003</v>
      </c>
      <c r="AH65">
        <v>0</v>
      </c>
      <c r="AI65">
        <v>0</v>
      </c>
      <c r="AJ65">
        <v>0</v>
      </c>
      <c r="AK65">
        <v>51.517197000000003</v>
      </c>
      <c r="AL65">
        <v>11.185411999999999</v>
      </c>
      <c r="AM65">
        <v>0</v>
      </c>
      <c r="AN65">
        <v>0.63591299999999995</v>
      </c>
      <c r="AO65">
        <v>5.0940789999999998</v>
      </c>
      <c r="AP65">
        <v>5.548908</v>
      </c>
      <c r="AQ65">
        <v>0</v>
      </c>
      <c r="AR65">
        <v>21.254207999999998</v>
      </c>
      <c r="AS65">
        <v>15.279696</v>
      </c>
      <c r="AT65">
        <v>12.068766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76.489589999999978</v>
      </c>
      <c r="BA65">
        <f t="shared" si="1"/>
        <v>1401.63931</v>
      </c>
      <c r="BD65">
        <v>6.97</v>
      </c>
      <c r="BE65">
        <v>1.79</v>
      </c>
      <c r="BF65">
        <v>2.17</v>
      </c>
      <c r="BG65">
        <v>1.67</v>
      </c>
      <c r="BH65">
        <v>6.06</v>
      </c>
      <c r="BI65">
        <v>0.56000000000000005</v>
      </c>
      <c r="BJ65">
        <v>0.94</v>
      </c>
      <c r="BK65">
        <v>1.19</v>
      </c>
      <c r="BL65">
        <v>0</v>
      </c>
      <c r="BM65">
        <v>0.08</v>
      </c>
      <c r="BN65">
        <v>3.27</v>
      </c>
      <c r="BO65">
        <v>1.82</v>
      </c>
      <c r="BP65">
        <v>0.25</v>
      </c>
      <c r="BQ65">
        <v>1.92</v>
      </c>
      <c r="BR65">
        <v>2.1</v>
      </c>
      <c r="BS65">
        <v>1.58</v>
      </c>
      <c r="BT65">
        <v>2.7850269999999999</v>
      </c>
      <c r="BU65">
        <v>1.297706</v>
      </c>
      <c r="BV65">
        <v>1.400776</v>
      </c>
      <c r="BW65">
        <v>1.3469420000000001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1.289131</v>
      </c>
      <c r="CM65">
        <v>3.4033090000000001</v>
      </c>
      <c r="CN65">
        <v>3.425942</v>
      </c>
      <c r="CO65">
        <v>4.1526560000000003</v>
      </c>
      <c r="CP65">
        <v>4.1165589999999996</v>
      </c>
      <c r="CQ65">
        <v>3.425942</v>
      </c>
      <c r="CR65">
        <v>0.32777000000000001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76.489589999999978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288.63926800000002</v>
      </c>
      <c r="L66">
        <v>0</v>
      </c>
      <c r="M66">
        <v>45.430869999999999</v>
      </c>
      <c r="N66">
        <v>116.14370599999999</v>
      </c>
      <c r="O66">
        <v>121.747843</v>
      </c>
      <c r="P66">
        <v>106.817797</v>
      </c>
      <c r="Q66">
        <v>0</v>
      </c>
      <c r="R66">
        <v>17.51624</v>
      </c>
      <c r="S66">
        <v>20.697825000000002</v>
      </c>
      <c r="T66">
        <v>0</v>
      </c>
      <c r="U66">
        <v>268.73866800000002</v>
      </c>
      <c r="V66">
        <v>6.9483090000000001</v>
      </c>
      <c r="W66">
        <v>44.437947999999999</v>
      </c>
      <c r="X66">
        <v>85.830229000000003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8.0629299999999997</v>
      </c>
      <c r="AE66">
        <v>30.333451</v>
      </c>
      <c r="AF66">
        <v>0</v>
      </c>
      <c r="AG66">
        <v>41.220457000000003</v>
      </c>
      <c r="AH66">
        <v>0</v>
      </c>
      <c r="AI66">
        <v>0</v>
      </c>
      <c r="AJ66">
        <v>0</v>
      </c>
      <c r="AK66">
        <v>51.517197000000003</v>
      </c>
      <c r="AL66">
        <v>11.185411999999999</v>
      </c>
      <c r="AM66">
        <v>0</v>
      </c>
      <c r="AN66">
        <v>0.63591299999999995</v>
      </c>
      <c r="AO66">
        <v>5.0940789999999998</v>
      </c>
      <c r="AP66">
        <v>5.548908</v>
      </c>
      <c r="AQ66">
        <v>0</v>
      </c>
      <c r="AR66">
        <v>31.881312000000001</v>
      </c>
      <c r="AS66">
        <v>15.279696</v>
      </c>
      <c r="AT66">
        <v>13.008191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76.489589999999978</v>
      </c>
      <c r="BA66">
        <f t="shared" si="1"/>
        <v>1413.2058389999997</v>
      </c>
      <c r="BD66">
        <v>6.97</v>
      </c>
      <c r="BE66">
        <v>1.79</v>
      </c>
      <c r="BF66">
        <v>2.17</v>
      </c>
      <c r="BG66">
        <v>1.67</v>
      </c>
      <c r="BH66">
        <v>6.06</v>
      </c>
      <c r="BI66">
        <v>0.56000000000000005</v>
      </c>
      <c r="BJ66">
        <v>0.94</v>
      </c>
      <c r="BK66">
        <v>1.19</v>
      </c>
      <c r="BL66">
        <v>0</v>
      </c>
      <c r="BM66">
        <v>0.08</v>
      </c>
      <c r="BN66">
        <v>3.27</v>
      </c>
      <c r="BO66">
        <v>1.82</v>
      </c>
      <c r="BP66">
        <v>0.25</v>
      </c>
      <c r="BQ66">
        <v>1.92</v>
      </c>
      <c r="BR66">
        <v>2.1</v>
      </c>
      <c r="BS66">
        <v>1.58</v>
      </c>
      <c r="BT66">
        <v>2.7850269999999999</v>
      </c>
      <c r="BU66">
        <v>1.297706</v>
      </c>
      <c r="BV66">
        <v>1.400776</v>
      </c>
      <c r="BW66">
        <v>1.3469420000000001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1.289131</v>
      </c>
      <c r="CM66">
        <v>3.4033090000000001</v>
      </c>
      <c r="CN66">
        <v>3.425942</v>
      </c>
      <c r="CO66">
        <v>4.1526560000000003</v>
      </c>
      <c r="CP66">
        <v>4.1165589999999996</v>
      </c>
      <c r="CQ66">
        <v>3.425942</v>
      </c>
      <c r="CR66">
        <v>0.32777000000000001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76.489589999999978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288.63926800000002</v>
      </c>
      <c r="L67">
        <v>0</v>
      </c>
      <c r="M67">
        <v>45.430869999999999</v>
      </c>
      <c r="N67">
        <v>116.14370599999999</v>
      </c>
      <c r="O67">
        <v>121.747843</v>
      </c>
      <c r="P67">
        <v>106.817797</v>
      </c>
      <c r="Q67">
        <v>0</v>
      </c>
      <c r="R67">
        <v>17.51624</v>
      </c>
      <c r="S67">
        <v>20.697825000000002</v>
      </c>
      <c r="T67">
        <v>0</v>
      </c>
      <c r="U67">
        <v>268.73866800000002</v>
      </c>
      <c r="V67">
        <v>5.0555760000000003</v>
      </c>
      <c r="W67">
        <v>44.437947999999999</v>
      </c>
      <c r="X67">
        <v>85.830229000000003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8.0629299999999997</v>
      </c>
      <c r="AE67">
        <v>30.333451</v>
      </c>
      <c r="AF67">
        <v>8.7240439999999992</v>
      </c>
      <c r="AG67">
        <v>41.220457000000003</v>
      </c>
      <c r="AH67">
        <v>0</v>
      </c>
      <c r="AI67">
        <v>0</v>
      </c>
      <c r="AJ67">
        <v>0</v>
      </c>
      <c r="AK67">
        <v>51.517197000000003</v>
      </c>
      <c r="AL67">
        <v>11.185411999999999</v>
      </c>
      <c r="AM67">
        <v>0</v>
      </c>
      <c r="AN67">
        <v>0.63591299999999995</v>
      </c>
      <c r="AO67">
        <v>5.0940789999999998</v>
      </c>
      <c r="AP67">
        <v>5.548908</v>
      </c>
      <c r="AQ67">
        <v>0</v>
      </c>
      <c r="AR67">
        <v>31.881312000000001</v>
      </c>
      <c r="AS67">
        <v>15.279696</v>
      </c>
      <c r="AT67">
        <v>13.008191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76.489589999999978</v>
      </c>
      <c r="BA67">
        <f t="shared" si="1"/>
        <v>1420.0371499999999</v>
      </c>
      <c r="BD67">
        <v>6.97</v>
      </c>
      <c r="BE67">
        <v>1.79</v>
      </c>
      <c r="BF67">
        <v>2.17</v>
      </c>
      <c r="BG67">
        <v>1.67</v>
      </c>
      <c r="BH67">
        <v>6.06</v>
      </c>
      <c r="BI67">
        <v>0.56000000000000005</v>
      </c>
      <c r="BJ67">
        <v>0.94</v>
      </c>
      <c r="BK67">
        <v>1.19</v>
      </c>
      <c r="BL67">
        <v>0</v>
      </c>
      <c r="BM67">
        <v>0.08</v>
      </c>
      <c r="BN67">
        <v>3.27</v>
      </c>
      <c r="BO67">
        <v>1.82</v>
      </c>
      <c r="BP67">
        <v>0.25</v>
      </c>
      <c r="BQ67">
        <v>1.92</v>
      </c>
      <c r="BR67">
        <v>2.1</v>
      </c>
      <c r="BS67">
        <v>1.58</v>
      </c>
      <c r="BT67">
        <v>2.7850269999999999</v>
      </c>
      <c r="BU67">
        <v>1.297706</v>
      </c>
      <c r="BV67">
        <v>1.400776</v>
      </c>
      <c r="BW67">
        <v>1.3469420000000001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1.289131</v>
      </c>
      <c r="CM67">
        <v>3.4033090000000001</v>
      </c>
      <c r="CN67">
        <v>3.425942</v>
      </c>
      <c r="CO67">
        <v>4.1526560000000003</v>
      </c>
      <c r="CP67">
        <v>4.1165589999999996</v>
      </c>
      <c r="CQ67">
        <v>3.425942</v>
      </c>
      <c r="CR67">
        <v>0.32777000000000001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76.489589999999978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288.63926800000002</v>
      </c>
      <c r="L68">
        <v>0</v>
      </c>
      <c r="M68">
        <v>45.430869999999999</v>
      </c>
      <c r="N68">
        <v>116.14370599999999</v>
      </c>
      <c r="O68">
        <v>121.747843</v>
      </c>
      <c r="P68">
        <v>106.817797</v>
      </c>
      <c r="Q68">
        <v>0</v>
      </c>
      <c r="R68">
        <v>19.916387</v>
      </c>
      <c r="S68">
        <v>25.296068999999999</v>
      </c>
      <c r="T68">
        <v>0</v>
      </c>
      <c r="U68">
        <v>268.73866800000002</v>
      </c>
      <c r="V68">
        <v>5.0940240000000001</v>
      </c>
      <c r="W68">
        <v>44.437947999999999</v>
      </c>
      <c r="X68">
        <v>85.830229000000003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8.0629299999999997</v>
      </c>
      <c r="AE68">
        <v>30.333451</v>
      </c>
      <c r="AF68">
        <v>8.7240439999999992</v>
      </c>
      <c r="AG68">
        <v>41.220457000000003</v>
      </c>
      <c r="AH68">
        <v>0</v>
      </c>
      <c r="AI68">
        <v>0</v>
      </c>
      <c r="AJ68">
        <v>0</v>
      </c>
      <c r="AK68">
        <v>51.517197000000003</v>
      </c>
      <c r="AL68">
        <v>11.185411999999999</v>
      </c>
      <c r="AM68">
        <v>0</v>
      </c>
      <c r="AN68">
        <v>0.63591299999999995</v>
      </c>
      <c r="AO68">
        <v>3.3960530000000002</v>
      </c>
      <c r="AP68">
        <v>5.548908</v>
      </c>
      <c r="AQ68">
        <v>13.327197</v>
      </c>
      <c r="AR68">
        <v>21.254207999999998</v>
      </c>
      <c r="AS68">
        <v>15.279696</v>
      </c>
      <c r="AT68">
        <v>13.008191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76.489589999999978</v>
      </c>
      <c r="BA68">
        <f t="shared" ref="BA68:BA99" si="4">SUM(B68:AZ68)</f>
        <v>1428.0760559999999</v>
      </c>
      <c r="BD68">
        <v>6.97</v>
      </c>
      <c r="BE68">
        <v>1.79</v>
      </c>
      <c r="BF68">
        <v>2.17</v>
      </c>
      <c r="BG68">
        <v>1.67</v>
      </c>
      <c r="BH68">
        <v>6.06</v>
      </c>
      <c r="BI68">
        <v>0.56000000000000005</v>
      </c>
      <c r="BJ68">
        <v>0.94</v>
      </c>
      <c r="BK68">
        <v>1.19</v>
      </c>
      <c r="BL68">
        <v>0</v>
      </c>
      <c r="BM68">
        <v>0.08</v>
      </c>
      <c r="BN68">
        <v>3.27</v>
      </c>
      <c r="BO68">
        <v>1.82</v>
      </c>
      <c r="BP68">
        <v>0.25</v>
      </c>
      <c r="BQ68">
        <v>1.92</v>
      </c>
      <c r="BR68">
        <v>2.1</v>
      </c>
      <c r="BS68">
        <v>1.58</v>
      </c>
      <c r="BT68">
        <v>2.7850269999999999</v>
      </c>
      <c r="BU68">
        <v>1.297706</v>
      </c>
      <c r="BV68">
        <v>1.400776</v>
      </c>
      <c r="BW68">
        <v>1.3469420000000001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1.289131</v>
      </c>
      <c r="CM68">
        <v>3.4033090000000001</v>
      </c>
      <c r="CN68">
        <v>3.425942</v>
      </c>
      <c r="CO68">
        <v>4.1526560000000003</v>
      </c>
      <c r="CP68">
        <v>4.1165589999999996</v>
      </c>
      <c r="CQ68">
        <v>3.425942</v>
      </c>
      <c r="CR68">
        <v>0.32777000000000001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76.489589999999978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288.63926800000002</v>
      </c>
      <c r="L69">
        <v>0</v>
      </c>
      <c r="M69">
        <v>45.430869999999999</v>
      </c>
      <c r="N69">
        <v>116.14370599999999</v>
      </c>
      <c r="O69">
        <v>121.747843</v>
      </c>
      <c r="P69">
        <v>110.552685</v>
      </c>
      <c r="Q69">
        <v>0</v>
      </c>
      <c r="R69">
        <v>19.916387</v>
      </c>
      <c r="S69">
        <v>25.296068999999999</v>
      </c>
      <c r="T69">
        <v>0</v>
      </c>
      <c r="U69">
        <v>268.73866800000002</v>
      </c>
      <c r="V69">
        <v>5.0940240000000001</v>
      </c>
      <c r="W69">
        <v>44.437947999999999</v>
      </c>
      <c r="X69">
        <v>85.830229000000003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17.946522000000002</v>
      </c>
      <c r="AE69">
        <v>30.333451</v>
      </c>
      <c r="AF69">
        <v>8.7240439999999992</v>
      </c>
      <c r="AG69">
        <v>41.220457000000003</v>
      </c>
      <c r="AH69">
        <v>0</v>
      </c>
      <c r="AI69">
        <v>0</v>
      </c>
      <c r="AJ69">
        <v>0</v>
      </c>
      <c r="AK69">
        <v>51.517197000000003</v>
      </c>
      <c r="AL69">
        <v>11.185411999999999</v>
      </c>
      <c r="AM69">
        <v>0</v>
      </c>
      <c r="AN69">
        <v>0.63591299999999995</v>
      </c>
      <c r="AO69">
        <v>3.3960530000000002</v>
      </c>
      <c r="AP69">
        <v>5.548908</v>
      </c>
      <c r="AQ69">
        <v>15.454542999999999</v>
      </c>
      <c r="AR69">
        <v>15.940656000000001</v>
      </c>
      <c r="AS69">
        <v>15.279696</v>
      </c>
      <c r="AT69">
        <v>13.008191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76.407190999999983</v>
      </c>
      <c r="BA69">
        <f t="shared" si="4"/>
        <v>1438.4259309999998</v>
      </c>
      <c r="BD69">
        <v>6.97</v>
      </c>
      <c r="BE69">
        <v>1.79</v>
      </c>
      <c r="BF69">
        <v>2.17</v>
      </c>
      <c r="BG69">
        <v>1.67</v>
      </c>
      <c r="BH69">
        <v>6.06</v>
      </c>
      <c r="BI69">
        <v>0.56000000000000005</v>
      </c>
      <c r="BJ69">
        <v>0.94</v>
      </c>
      <c r="BK69">
        <v>1.19</v>
      </c>
      <c r="BL69">
        <v>0</v>
      </c>
      <c r="BM69">
        <v>0.08</v>
      </c>
      <c r="BN69">
        <v>3.27</v>
      </c>
      <c r="BO69">
        <v>1.82</v>
      </c>
      <c r="BP69">
        <v>0.25</v>
      </c>
      <c r="BQ69">
        <v>1.92</v>
      </c>
      <c r="BR69">
        <v>2.1</v>
      </c>
      <c r="BS69">
        <v>1.58</v>
      </c>
      <c r="BT69">
        <v>2.7850269999999999</v>
      </c>
      <c r="BU69">
        <v>1.297706</v>
      </c>
      <c r="BV69">
        <v>1.3183769999999999</v>
      </c>
      <c r="BW69">
        <v>1.3469420000000001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1.289131</v>
      </c>
      <c r="CM69">
        <v>3.4033090000000001</v>
      </c>
      <c r="CN69">
        <v>3.425942</v>
      </c>
      <c r="CO69">
        <v>4.1526560000000003</v>
      </c>
      <c r="CP69">
        <v>4.1165589999999996</v>
      </c>
      <c r="CQ69">
        <v>3.425942</v>
      </c>
      <c r="CR69">
        <v>0.32777000000000001</v>
      </c>
      <c r="CS69">
        <v>2.164676</v>
      </c>
      <c r="CT69">
        <v>0</v>
      </c>
      <c r="CU69">
        <v>0</v>
      </c>
      <c r="CV69">
        <v>0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76.407190999999983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288.63926800000002</v>
      </c>
      <c r="L70">
        <v>0</v>
      </c>
      <c r="M70">
        <v>45.430869999999999</v>
      </c>
      <c r="N70">
        <v>116.14370599999999</v>
      </c>
      <c r="O70">
        <v>121.747843</v>
      </c>
      <c r="P70">
        <v>110.552685</v>
      </c>
      <c r="Q70">
        <v>0</v>
      </c>
      <c r="R70">
        <v>19.916387</v>
      </c>
      <c r="S70">
        <v>25.296068999999999</v>
      </c>
      <c r="T70">
        <v>0</v>
      </c>
      <c r="U70">
        <v>268.73866800000002</v>
      </c>
      <c r="V70">
        <v>5.0940240000000001</v>
      </c>
      <c r="W70">
        <v>44.437947999999999</v>
      </c>
      <c r="X70">
        <v>85.830229000000003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17.946522000000002</v>
      </c>
      <c r="AE70">
        <v>30.333451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51.517197000000003</v>
      </c>
      <c r="AL70">
        <v>11.185411999999999</v>
      </c>
      <c r="AM70">
        <v>0</v>
      </c>
      <c r="AN70">
        <v>0.63591299999999995</v>
      </c>
      <c r="AO70">
        <v>3.3960530000000002</v>
      </c>
      <c r="AP70">
        <v>5.548908</v>
      </c>
      <c r="AQ70">
        <v>30.909085999999999</v>
      </c>
      <c r="AR70">
        <v>15.940656000000001</v>
      </c>
      <c r="AS70">
        <v>15.279696</v>
      </c>
      <c r="AT70">
        <v>13.008191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76.531558999999987</v>
      </c>
      <c r="BA70">
        <f t="shared" si="4"/>
        <v>1476.9964469999995</v>
      </c>
      <c r="BD70">
        <v>6.97</v>
      </c>
      <c r="BE70">
        <v>1.79</v>
      </c>
      <c r="BF70">
        <v>2.17</v>
      </c>
      <c r="BG70">
        <v>1.67</v>
      </c>
      <c r="BH70">
        <v>6.06</v>
      </c>
      <c r="BI70">
        <v>0.56000000000000005</v>
      </c>
      <c r="BJ70">
        <v>0.94</v>
      </c>
      <c r="BK70">
        <v>1.19</v>
      </c>
      <c r="BL70">
        <v>0</v>
      </c>
      <c r="BM70">
        <v>0.08</v>
      </c>
      <c r="BN70">
        <v>3.27</v>
      </c>
      <c r="BO70">
        <v>1.82</v>
      </c>
      <c r="BP70">
        <v>0.25</v>
      </c>
      <c r="BQ70">
        <v>1.92</v>
      </c>
      <c r="BR70">
        <v>2.1</v>
      </c>
      <c r="BS70">
        <v>1.58</v>
      </c>
      <c r="BT70">
        <v>2.7850269999999999</v>
      </c>
      <c r="BU70">
        <v>1.297706</v>
      </c>
      <c r="BV70">
        <v>1.3183769999999999</v>
      </c>
      <c r="BW70">
        <v>1.3469420000000001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1.289131</v>
      </c>
      <c r="CM70">
        <v>3.4033090000000001</v>
      </c>
      <c r="CN70">
        <v>3.425942</v>
      </c>
      <c r="CO70">
        <v>4.1526560000000003</v>
      </c>
      <c r="CP70">
        <v>4.1165589999999996</v>
      </c>
      <c r="CQ70">
        <v>3.425942</v>
      </c>
      <c r="CR70">
        <v>0.32777000000000001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76.531558999999987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288.63926800000002</v>
      </c>
      <c r="L71">
        <v>0</v>
      </c>
      <c r="M71">
        <v>45.430869999999999</v>
      </c>
      <c r="N71">
        <v>116.14370599999999</v>
      </c>
      <c r="O71">
        <v>121.747843</v>
      </c>
      <c r="P71">
        <v>110.552685</v>
      </c>
      <c r="Q71">
        <v>0</v>
      </c>
      <c r="R71">
        <v>19.916387</v>
      </c>
      <c r="S71">
        <v>25.296068999999999</v>
      </c>
      <c r="T71">
        <v>0</v>
      </c>
      <c r="U71">
        <v>268.73866800000002</v>
      </c>
      <c r="V71">
        <v>5.0940240000000001</v>
      </c>
      <c r="W71">
        <v>44.437947999999999</v>
      </c>
      <c r="X71">
        <v>85.830229000000003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17.946522000000002</v>
      </c>
      <c r="AE71">
        <v>30.333451</v>
      </c>
      <c r="AF71">
        <v>8.7240439999999992</v>
      </c>
      <c r="AG71">
        <v>41.220457000000003</v>
      </c>
      <c r="AH71">
        <v>22.991605</v>
      </c>
      <c r="AI71">
        <v>2.5085359999999999</v>
      </c>
      <c r="AJ71">
        <v>0</v>
      </c>
      <c r="AK71">
        <v>51.517197000000003</v>
      </c>
      <c r="AL71">
        <v>11.185411999999999</v>
      </c>
      <c r="AM71">
        <v>4.7267510000000001</v>
      </c>
      <c r="AN71">
        <v>0.63591299999999995</v>
      </c>
      <c r="AO71">
        <v>3.3960530000000002</v>
      </c>
      <c r="AP71">
        <v>8.0150889999999997</v>
      </c>
      <c r="AQ71">
        <v>30.909085999999999</v>
      </c>
      <c r="AR71">
        <v>15.940656000000001</v>
      </c>
      <c r="AS71">
        <v>15.279696</v>
      </c>
      <c r="AT71">
        <v>13.008191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76.531558999999987</v>
      </c>
      <c r="BA71">
        <f t="shared" si="4"/>
        <v>1486.6979149999995</v>
      </c>
      <c r="BD71">
        <v>6.97</v>
      </c>
      <c r="BE71">
        <v>1.79</v>
      </c>
      <c r="BF71">
        <v>2.17</v>
      </c>
      <c r="BG71">
        <v>1.67</v>
      </c>
      <c r="BH71">
        <v>6.06</v>
      </c>
      <c r="BI71">
        <v>0.56000000000000005</v>
      </c>
      <c r="BJ71">
        <v>0.94</v>
      </c>
      <c r="BK71">
        <v>1.19</v>
      </c>
      <c r="BL71">
        <v>0</v>
      </c>
      <c r="BM71">
        <v>0.08</v>
      </c>
      <c r="BN71">
        <v>3.27</v>
      </c>
      <c r="BO71">
        <v>1.82</v>
      </c>
      <c r="BP71">
        <v>0.25</v>
      </c>
      <c r="BQ71">
        <v>1.92</v>
      </c>
      <c r="BR71">
        <v>2.1</v>
      </c>
      <c r="BS71">
        <v>1.58</v>
      </c>
      <c r="BT71">
        <v>2.7850269999999999</v>
      </c>
      <c r="BU71">
        <v>1.297706</v>
      </c>
      <c r="BV71">
        <v>1.3183769999999999</v>
      </c>
      <c r="BW71">
        <v>1.3469420000000001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1.289131</v>
      </c>
      <c r="CM71">
        <v>3.4033090000000001</v>
      </c>
      <c r="CN71">
        <v>3.425942</v>
      </c>
      <c r="CO71">
        <v>4.1526560000000003</v>
      </c>
      <c r="CP71">
        <v>4.1165589999999996</v>
      </c>
      <c r="CQ71">
        <v>3.425942</v>
      </c>
      <c r="CR71">
        <v>0.32777000000000001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76.531558999999987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288.63926800000002</v>
      </c>
      <c r="L72">
        <v>0</v>
      </c>
      <c r="M72">
        <v>45.430869999999999</v>
      </c>
      <c r="N72">
        <v>116.14370599999999</v>
      </c>
      <c r="O72">
        <v>121.747843</v>
      </c>
      <c r="P72">
        <v>110.552685</v>
      </c>
      <c r="Q72">
        <v>0</v>
      </c>
      <c r="R72">
        <v>19.916387</v>
      </c>
      <c r="S72">
        <v>25.296068999999999</v>
      </c>
      <c r="T72">
        <v>0</v>
      </c>
      <c r="U72">
        <v>268.73866800000002</v>
      </c>
      <c r="V72">
        <v>5.0940240000000001</v>
      </c>
      <c r="W72">
        <v>44.437947999999999</v>
      </c>
      <c r="X72">
        <v>85.830229000000003</v>
      </c>
      <c r="Y72">
        <v>0</v>
      </c>
      <c r="Z72">
        <v>0</v>
      </c>
      <c r="AA72">
        <v>0</v>
      </c>
      <c r="AB72">
        <v>0</v>
      </c>
      <c r="AC72">
        <v>9.5353619999999992</v>
      </c>
      <c r="AD72">
        <v>17.946522000000002</v>
      </c>
      <c r="AE72">
        <v>30.333451</v>
      </c>
      <c r="AF72">
        <v>8.7240439999999992</v>
      </c>
      <c r="AG72">
        <v>41.220457000000003</v>
      </c>
      <c r="AH72">
        <v>45.983209000000002</v>
      </c>
      <c r="AI72">
        <v>5.0170709999999996</v>
      </c>
      <c r="AJ72">
        <v>0</v>
      </c>
      <c r="AK72">
        <v>51.517197000000003</v>
      </c>
      <c r="AL72">
        <v>11.185411999999999</v>
      </c>
      <c r="AM72">
        <v>5.1206469999999999</v>
      </c>
      <c r="AN72">
        <v>0.63591299999999995</v>
      </c>
      <c r="AO72">
        <v>3.3960530000000002</v>
      </c>
      <c r="AP72">
        <v>8.0150889999999997</v>
      </c>
      <c r="AQ72">
        <v>30.909085999999999</v>
      </c>
      <c r="AR72">
        <v>15.940656000000001</v>
      </c>
      <c r="AS72">
        <v>15.279696</v>
      </c>
      <c r="AT72">
        <v>13.008191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76.655926999999977</v>
      </c>
      <c r="BA72">
        <f t="shared" si="4"/>
        <v>1522.2516799999996</v>
      </c>
      <c r="BD72">
        <v>6.97</v>
      </c>
      <c r="BE72">
        <v>1.79</v>
      </c>
      <c r="BF72">
        <v>2.17</v>
      </c>
      <c r="BG72">
        <v>1.67</v>
      </c>
      <c r="BH72">
        <v>6.06</v>
      </c>
      <c r="BI72">
        <v>0.56000000000000005</v>
      </c>
      <c r="BJ72">
        <v>0.94</v>
      </c>
      <c r="BK72">
        <v>1.19</v>
      </c>
      <c r="BL72">
        <v>0</v>
      </c>
      <c r="BM72">
        <v>0.08</v>
      </c>
      <c r="BN72">
        <v>3.27</v>
      </c>
      <c r="BO72">
        <v>1.82</v>
      </c>
      <c r="BP72">
        <v>0.25</v>
      </c>
      <c r="BQ72">
        <v>1.92</v>
      </c>
      <c r="BR72">
        <v>2.1</v>
      </c>
      <c r="BS72">
        <v>1.58</v>
      </c>
      <c r="BT72">
        <v>2.7850269999999999</v>
      </c>
      <c r="BU72">
        <v>1.297706</v>
      </c>
      <c r="BV72">
        <v>1.3183769999999999</v>
      </c>
      <c r="BW72">
        <v>1.3469420000000001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1.289131</v>
      </c>
      <c r="CM72">
        <v>3.4033090000000001</v>
      </c>
      <c r="CN72">
        <v>3.425942</v>
      </c>
      <c r="CO72">
        <v>4.1526560000000003</v>
      </c>
      <c r="CP72">
        <v>4.1165589999999996</v>
      </c>
      <c r="CQ72">
        <v>3.425942</v>
      </c>
      <c r="CR72">
        <v>0.32777000000000001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76.655926999999977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330.52815500000003</v>
      </c>
      <c r="L73">
        <v>0</v>
      </c>
      <c r="M73">
        <v>45.430869999999999</v>
      </c>
      <c r="N73">
        <v>116.14370599999999</v>
      </c>
      <c r="O73">
        <v>121.747843</v>
      </c>
      <c r="P73">
        <v>118.76943799999999</v>
      </c>
      <c r="Q73">
        <v>0</v>
      </c>
      <c r="R73">
        <v>19.916387</v>
      </c>
      <c r="S73">
        <v>25.296068999999999</v>
      </c>
      <c r="T73">
        <v>0</v>
      </c>
      <c r="U73">
        <v>268.73866800000002</v>
      </c>
      <c r="V73">
        <v>4.9891870000000003</v>
      </c>
      <c r="W73">
        <v>44.437947999999999</v>
      </c>
      <c r="X73">
        <v>85.830229000000003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30.333451</v>
      </c>
      <c r="AF73">
        <v>8.7240439999999992</v>
      </c>
      <c r="AG73">
        <v>41.220457000000003</v>
      </c>
      <c r="AH73">
        <v>68.974813999999995</v>
      </c>
      <c r="AI73">
        <v>32.610962999999998</v>
      </c>
      <c r="AJ73">
        <v>0</v>
      </c>
      <c r="AK73">
        <v>51.517197000000003</v>
      </c>
      <c r="AL73">
        <v>11.185411999999999</v>
      </c>
      <c r="AM73">
        <v>10.372593</v>
      </c>
      <c r="AN73">
        <v>0.63591299999999995</v>
      </c>
      <c r="AO73">
        <v>3.3960530000000002</v>
      </c>
      <c r="AP73">
        <v>8.0150889999999997</v>
      </c>
      <c r="AQ73">
        <v>46.363629000000003</v>
      </c>
      <c r="AR73">
        <v>10.627103999999999</v>
      </c>
      <c r="AS73">
        <v>15.279696</v>
      </c>
      <c r="AT73">
        <v>13.008191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77.63317099999999</v>
      </c>
      <c r="BA73">
        <f t="shared" si="4"/>
        <v>1662.2035579999995</v>
      </c>
      <c r="BD73">
        <v>6.97</v>
      </c>
      <c r="BE73">
        <v>1.79</v>
      </c>
      <c r="BF73">
        <v>2.17</v>
      </c>
      <c r="BG73">
        <v>1.67</v>
      </c>
      <c r="BH73">
        <v>6.06</v>
      </c>
      <c r="BI73">
        <v>0.56000000000000005</v>
      </c>
      <c r="BJ73">
        <v>0.94</v>
      </c>
      <c r="BK73">
        <v>1.19</v>
      </c>
      <c r="BL73">
        <v>0</v>
      </c>
      <c r="BM73">
        <v>0.08</v>
      </c>
      <c r="BN73">
        <v>3.27</v>
      </c>
      <c r="BO73">
        <v>1.82</v>
      </c>
      <c r="BP73">
        <v>0.25</v>
      </c>
      <c r="BQ73">
        <v>1.92</v>
      </c>
      <c r="BR73">
        <v>2.1</v>
      </c>
      <c r="BS73">
        <v>1.58</v>
      </c>
      <c r="BT73">
        <v>2.7850269999999999</v>
      </c>
      <c r="BU73">
        <v>1.297706</v>
      </c>
      <c r="BV73">
        <v>1.6170720000000001</v>
      </c>
      <c r="BW73">
        <v>1.63429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1.289131</v>
      </c>
      <c r="CM73">
        <v>3.4033090000000001</v>
      </c>
      <c r="CN73">
        <v>3.425942</v>
      </c>
      <c r="CO73">
        <v>4.1526560000000003</v>
      </c>
      <c r="CP73">
        <v>4.1165589999999996</v>
      </c>
      <c r="CQ73">
        <v>3.425942</v>
      </c>
      <c r="CR73">
        <v>0.32777000000000001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77.63317099999999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330.52815500000003</v>
      </c>
      <c r="L74">
        <v>0</v>
      </c>
      <c r="M74">
        <v>45.430869999999999</v>
      </c>
      <c r="N74">
        <v>116.14370599999999</v>
      </c>
      <c r="O74">
        <v>121.747843</v>
      </c>
      <c r="P74">
        <v>123.251304</v>
      </c>
      <c r="Q74">
        <v>0</v>
      </c>
      <c r="R74">
        <v>19.916387</v>
      </c>
      <c r="S74">
        <v>25.296068999999999</v>
      </c>
      <c r="T74">
        <v>0</v>
      </c>
      <c r="U74">
        <v>268.73866800000002</v>
      </c>
      <c r="V74">
        <v>4.9891870000000003</v>
      </c>
      <c r="W74">
        <v>44.437947999999999</v>
      </c>
      <c r="X74">
        <v>85.830229000000003</v>
      </c>
      <c r="Y74">
        <v>0</v>
      </c>
      <c r="Z74">
        <v>0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48.700355999999999</v>
      </c>
      <c r="AF74">
        <v>8.7240439999999992</v>
      </c>
      <c r="AG74">
        <v>41.220457000000003</v>
      </c>
      <c r="AH74">
        <v>91.966419000000002</v>
      </c>
      <c r="AI74">
        <v>32.610962999999998</v>
      </c>
      <c r="AJ74">
        <v>0</v>
      </c>
      <c r="AK74">
        <v>51.517197000000003</v>
      </c>
      <c r="AL74">
        <v>11.185411999999999</v>
      </c>
      <c r="AM74">
        <v>15.503743</v>
      </c>
      <c r="AN74">
        <v>0.63591299999999995</v>
      </c>
      <c r="AO74">
        <v>3.3960530000000002</v>
      </c>
      <c r="AP74">
        <v>8.0150889999999997</v>
      </c>
      <c r="AQ74">
        <v>46.363629000000003</v>
      </c>
      <c r="AR74">
        <v>10.627103999999999</v>
      </c>
      <c r="AS74">
        <v>15.279696</v>
      </c>
      <c r="AT74">
        <v>13.008191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78.481766999999991</v>
      </c>
      <c r="BA74">
        <f t="shared" si="4"/>
        <v>1740.4836289999998</v>
      </c>
      <c r="BD74">
        <v>6.97</v>
      </c>
      <c r="BE74">
        <v>1.79</v>
      </c>
      <c r="BF74">
        <v>2.17</v>
      </c>
      <c r="BG74">
        <v>1.67</v>
      </c>
      <c r="BH74">
        <v>6.06</v>
      </c>
      <c r="BI74">
        <v>0.56000000000000005</v>
      </c>
      <c r="BJ74">
        <v>0.94</v>
      </c>
      <c r="BK74">
        <v>1.19</v>
      </c>
      <c r="BL74">
        <v>0</v>
      </c>
      <c r="BM74">
        <v>0.08</v>
      </c>
      <c r="BN74">
        <v>3.27</v>
      </c>
      <c r="BO74">
        <v>1.82</v>
      </c>
      <c r="BP74">
        <v>0.25</v>
      </c>
      <c r="BQ74">
        <v>1.92</v>
      </c>
      <c r="BR74">
        <v>2.1</v>
      </c>
      <c r="BS74">
        <v>1.58</v>
      </c>
      <c r="BT74">
        <v>2.7850269999999999</v>
      </c>
      <c r="BU74">
        <v>1.297706</v>
      </c>
      <c r="BV74">
        <v>1.8539680000000001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1.289131</v>
      </c>
      <c r="CM74">
        <v>3.4033090000000001</v>
      </c>
      <c r="CN74">
        <v>3.425942</v>
      </c>
      <c r="CO74">
        <v>4.1526560000000003</v>
      </c>
      <c r="CP74">
        <v>4.1165589999999996</v>
      </c>
      <c r="CQ74">
        <v>3.425942</v>
      </c>
      <c r="CR74">
        <v>0.32777000000000001</v>
      </c>
      <c r="CS74">
        <v>2.164676</v>
      </c>
      <c r="CT74">
        <v>0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78.481766999999991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0</v>
      </c>
      <c r="M75">
        <v>45.430869999999999</v>
      </c>
      <c r="N75">
        <v>116.14370599999999</v>
      </c>
      <c r="O75">
        <v>121.747843</v>
      </c>
      <c r="P75">
        <v>123.251304</v>
      </c>
      <c r="Q75">
        <v>0</v>
      </c>
      <c r="R75">
        <v>19.916387</v>
      </c>
      <c r="S75">
        <v>25.296068999999999</v>
      </c>
      <c r="T75">
        <v>0</v>
      </c>
      <c r="U75">
        <v>268.73866800000002</v>
      </c>
      <c r="V75">
        <v>4.9891870000000003</v>
      </c>
      <c r="W75">
        <v>44.437947999999999</v>
      </c>
      <c r="X75">
        <v>85.830229000000003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28.606085</v>
      </c>
      <c r="AD75">
        <v>17.946522000000002</v>
      </c>
      <c r="AE75">
        <v>48.700355999999999</v>
      </c>
      <c r="AF75">
        <v>8.7240439999999992</v>
      </c>
      <c r="AG75">
        <v>41.220457000000003</v>
      </c>
      <c r="AH75">
        <v>137.94962799999999</v>
      </c>
      <c r="AI75">
        <v>32.610962999999998</v>
      </c>
      <c r="AJ75">
        <v>0</v>
      </c>
      <c r="AK75">
        <v>51.517197000000003</v>
      </c>
      <c r="AL75">
        <v>22.370823999999999</v>
      </c>
      <c r="AM75">
        <v>15.503743</v>
      </c>
      <c r="AN75">
        <v>0.63591299999999995</v>
      </c>
      <c r="AO75">
        <v>3.3960530000000002</v>
      </c>
      <c r="AP75">
        <v>11.097815000000001</v>
      </c>
      <c r="AQ75">
        <v>61.818171999999997</v>
      </c>
      <c r="AR75">
        <v>10.627103999999999</v>
      </c>
      <c r="AS75">
        <v>15.279696</v>
      </c>
      <c r="AT75">
        <v>13.008191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79.311180999999991</v>
      </c>
      <c r="BA75">
        <f t="shared" si="4"/>
        <v>1845.9187259999999</v>
      </c>
      <c r="BD75">
        <v>6.97</v>
      </c>
      <c r="BE75">
        <v>1.79</v>
      </c>
      <c r="BF75">
        <v>2.17</v>
      </c>
      <c r="BG75">
        <v>1.67</v>
      </c>
      <c r="BH75">
        <v>6.06</v>
      </c>
      <c r="BI75">
        <v>0.56000000000000005</v>
      </c>
      <c r="BJ75">
        <v>0.94</v>
      </c>
      <c r="BK75">
        <v>1.19</v>
      </c>
      <c r="BL75">
        <v>0</v>
      </c>
      <c r="BM75">
        <v>0.08</v>
      </c>
      <c r="BN75">
        <v>3.27</v>
      </c>
      <c r="BO75">
        <v>1.82</v>
      </c>
      <c r="BP75">
        <v>0.25</v>
      </c>
      <c r="BQ75">
        <v>1.92</v>
      </c>
      <c r="BR75">
        <v>2.1</v>
      </c>
      <c r="BS75">
        <v>1.58</v>
      </c>
      <c r="BT75">
        <v>2.7850269999999999</v>
      </c>
      <c r="BU75">
        <v>1.2977050000000001</v>
      </c>
      <c r="BV75">
        <v>1.8539680000000001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1.289131</v>
      </c>
      <c r="CM75">
        <v>3.4033090000000001</v>
      </c>
      <c r="CN75">
        <v>3.425942</v>
      </c>
      <c r="CO75">
        <v>4.1526560000000003</v>
      </c>
      <c r="CP75">
        <v>4.1165589999999996</v>
      </c>
      <c r="CQ75">
        <v>3.425942</v>
      </c>
      <c r="CR75">
        <v>0.32777000000000001</v>
      </c>
      <c r="CS75">
        <v>2.164676</v>
      </c>
      <c r="CT75">
        <v>0.31384600000000001</v>
      </c>
      <c r="CU75">
        <v>0.80049800000000004</v>
      </c>
      <c r="CV75">
        <v>0.74620799999999998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79.311180999999991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311.741668</v>
      </c>
      <c r="L76">
        <v>0</v>
      </c>
      <c r="M76">
        <v>45.430869999999999</v>
      </c>
      <c r="N76">
        <v>116.14370599999999</v>
      </c>
      <c r="O76">
        <v>121.747843</v>
      </c>
      <c r="P76">
        <v>125.081399</v>
      </c>
      <c r="Q76">
        <v>0</v>
      </c>
      <c r="R76">
        <v>19.916387</v>
      </c>
      <c r="S76">
        <v>25.296068999999999</v>
      </c>
      <c r="T76">
        <v>0</v>
      </c>
      <c r="U76">
        <v>268.73866800000002</v>
      </c>
      <c r="V76">
        <v>4.9891870000000003</v>
      </c>
      <c r="W76">
        <v>44.437947999999999</v>
      </c>
      <c r="X76">
        <v>85.830229000000003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19.386763999999999</v>
      </c>
      <c r="AG76">
        <v>41.220457000000003</v>
      </c>
      <c r="AH76">
        <v>137.94962799999999</v>
      </c>
      <c r="AI76">
        <v>32.610962999999998</v>
      </c>
      <c r="AJ76">
        <v>0</v>
      </c>
      <c r="AK76">
        <v>51.517197000000003</v>
      </c>
      <c r="AL76">
        <v>67.112471999999997</v>
      </c>
      <c r="AM76">
        <v>15.503743</v>
      </c>
      <c r="AN76">
        <v>0.63591299999999995</v>
      </c>
      <c r="AO76">
        <v>3.3960530000000002</v>
      </c>
      <c r="AP76">
        <v>11.097815000000001</v>
      </c>
      <c r="AQ76">
        <v>61.818171999999997</v>
      </c>
      <c r="AR76">
        <v>10.627103999999999</v>
      </c>
      <c r="AS76">
        <v>15.279696</v>
      </c>
      <c r="AT76">
        <v>13.008191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80.205705999999978</v>
      </c>
      <c r="BA76">
        <f t="shared" si="4"/>
        <v>1918.2540349999997</v>
      </c>
      <c r="BD76">
        <v>6.97</v>
      </c>
      <c r="BE76">
        <v>1.79</v>
      </c>
      <c r="BF76">
        <v>2.17</v>
      </c>
      <c r="BG76">
        <v>1.67</v>
      </c>
      <c r="BH76">
        <v>6.06</v>
      </c>
      <c r="BI76">
        <v>0.56000000000000005</v>
      </c>
      <c r="BJ76">
        <v>0.94</v>
      </c>
      <c r="BK76">
        <v>1.19</v>
      </c>
      <c r="BL76">
        <v>0</v>
      </c>
      <c r="BM76">
        <v>0.08</v>
      </c>
      <c r="BN76">
        <v>3.27</v>
      </c>
      <c r="BO76">
        <v>1.82</v>
      </c>
      <c r="BP76">
        <v>0.25</v>
      </c>
      <c r="BQ76">
        <v>1.92</v>
      </c>
      <c r="BR76">
        <v>2.1</v>
      </c>
      <c r="BS76">
        <v>1.58</v>
      </c>
      <c r="BT76">
        <v>2.7850269999999999</v>
      </c>
      <c r="BU76">
        <v>1.2977050000000001</v>
      </c>
      <c r="BV76">
        <v>1.8539680000000001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1.289131</v>
      </c>
      <c r="CM76">
        <v>3.4033090000000001</v>
      </c>
      <c r="CN76">
        <v>3.425942</v>
      </c>
      <c r="CO76">
        <v>4.1526560000000003</v>
      </c>
      <c r="CP76">
        <v>4.1165589999999996</v>
      </c>
      <c r="CQ76">
        <v>3.425942</v>
      </c>
      <c r="CR76">
        <v>0.32777000000000001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80.205705999999978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311.741668</v>
      </c>
      <c r="L77">
        <v>0</v>
      </c>
      <c r="M77">
        <v>45.430869999999999</v>
      </c>
      <c r="N77">
        <v>116.14370599999999</v>
      </c>
      <c r="O77">
        <v>121.747843</v>
      </c>
      <c r="P77">
        <v>125.081399</v>
      </c>
      <c r="Q77">
        <v>0</v>
      </c>
      <c r="R77">
        <v>19.916387</v>
      </c>
      <c r="S77">
        <v>25.296068999999999</v>
      </c>
      <c r="T77">
        <v>0</v>
      </c>
      <c r="U77">
        <v>268.73866800000002</v>
      </c>
      <c r="V77">
        <v>4.9891870000000003</v>
      </c>
      <c r="W77">
        <v>44.437947999999999</v>
      </c>
      <c r="X77">
        <v>85.830229000000003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41.220457000000003</v>
      </c>
      <c r="AH77">
        <v>137.94962799999999</v>
      </c>
      <c r="AI77">
        <v>32.610962999999998</v>
      </c>
      <c r="AJ77">
        <v>0</v>
      </c>
      <c r="AK77">
        <v>51.517197000000003</v>
      </c>
      <c r="AL77">
        <v>67.112471999999997</v>
      </c>
      <c r="AM77">
        <v>15.503743</v>
      </c>
      <c r="AN77">
        <v>0.63591299999999995</v>
      </c>
      <c r="AO77">
        <v>3.3960530000000002</v>
      </c>
      <c r="AP77">
        <v>5.548908</v>
      </c>
      <c r="AQ77">
        <v>61.818171999999997</v>
      </c>
      <c r="AR77">
        <v>21.254207999999998</v>
      </c>
      <c r="AS77">
        <v>15.279696</v>
      </c>
      <c r="AT77">
        <v>13.008191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80.205705999999978</v>
      </c>
      <c r="BA77">
        <f t="shared" si="4"/>
        <v>1923.3322319999997</v>
      </c>
      <c r="BD77">
        <v>6.97</v>
      </c>
      <c r="BE77">
        <v>1.79</v>
      </c>
      <c r="BF77">
        <v>2.17</v>
      </c>
      <c r="BG77">
        <v>1.67</v>
      </c>
      <c r="BH77">
        <v>6.06</v>
      </c>
      <c r="BI77">
        <v>0.56000000000000005</v>
      </c>
      <c r="BJ77">
        <v>0.94</v>
      </c>
      <c r="BK77">
        <v>1.19</v>
      </c>
      <c r="BL77">
        <v>0</v>
      </c>
      <c r="BM77">
        <v>0.08</v>
      </c>
      <c r="BN77">
        <v>3.27</v>
      </c>
      <c r="BO77">
        <v>1.82</v>
      </c>
      <c r="BP77">
        <v>0.25</v>
      </c>
      <c r="BQ77">
        <v>1.92</v>
      </c>
      <c r="BR77">
        <v>2.1</v>
      </c>
      <c r="BS77">
        <v>1.58</v>
      </c>
      <c r="BT77">
        <v>2.7850269999999999</v>
      </c>
      <c r="BU77">
        <v>1.2977050000000001</v>
      </c>
      <c r="BV77">
        <v>1.8539680000000001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1.289131</v>
      </c>
      <c r="CM77">
        <v>3.4033090000000001</v>
      </c>
      <c r="CN77">
        <v>3.425942</v>
      </c>
      <c r="CO77">
        <v>4.1526560000000003</v>
      </c>
      <c r="CP77">
        <v>4.1165589999999996</v>
      </c>
      <c r="CQ77">
        <v>3.425942</v>
      </c>
      <c r="CR77">
        <v>0.32777000000000001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80.205705999999978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311.741668</v>
      </c>
      <c r="L78">
        <v>0</v>
      </c>
      <c r="M78">
        <v>45.430869999999999</v>
      </c>
      <c r="N78">
        <v>116.14370599999999</v>
      </c>
      <c r="O78">
        <v>121.747843</v>
      </c>
      <c r="P78">
        <v>125.081399</v>
      </c>
      <c r="Q78">
        <v>0</v>
      </c>
      <c r="R78">
        <v>19.916387</v>
      </c>
      <c r="S78">
        <v>25.296068999999999</v>
      </c>
      <c r="T78">
        <v>0</v>
      </c>
      <c r="U78">
        <v>268.73866800000002</v>
      </c>
      <c r="V78">
        <v>5.0452630000000003</v>
      </c>
      <c r="W78">
        <v>44.437947999999999</v>
      </c>
      <c r="X78">
        <v>85.830229000000003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41.220457000000003</v>
      </c>
      <c r="AH78">
        <v>137.94962799999999</v>
      </c>
      <c r="AI78">
        <v>32.610962999999998</v>
      </c>
      <c r="AJ78">
        <v>0</v>
      </c>
      <c r="AK78">
        <v>51.517197000000003</v>
      </c>
      <c r="AL78">
        <v>67.112471999999997</v>
      </c>
      <c r="AM78">
        <v>15.503743</v>
      </c>
      <c r="AN78">
        <v>0.63591299999999995</v>
      </c>
      <c r="AO78">
        <v>3.3960530000000002</v>
      </c>
      <c r="AP78">
        <v>5.548908</v>
      </c>
      <c r="AQ78">
        <v>61.818171999999997</v>
      </c>
      <c r="AR78">
        <v>21.254207999999998</v>
      </c>
      <c r="AS78">
        <v>15.279696</v>
      </c>
      <c r="AT78">
        <v>13.008191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80.205705999999978</v>
      </c>
      <c r="BA78">
        <f t="shared" si="4"/>
        <v>1923.3883079999998</v>
      </c>
      <c r="BD78">
        <v>6.97</v>
      </c>
      <c r="BE78">
        <v>1.79</v>
      </c>
      <c r="BF78">
        <v>2.17</v>
      </c>
      <c r="BG78">
        <v>1.67</v>
      </c>
      <c r="BH78">
        <v>6.06</v>
      </c>
      <c r="BI78">
        <v>0.56000000000000005</v>
      </c>
      <c r="BJ78">
        <v>0.94</v>
      </c>
      <c r="BK78">
        <v>1.19</v>
      </c>
      <c r="BL78">
        <v>0</v>
      </c>
      <c r="BM78">
        <v>0.08</v>
      </c>
      <c r="BN78">
        <v>3.27</v>
      </c>
      <c r="BO78">
        <v>1.82</v>
      </c>
      <c r="BP78">
        <v>0.25</v>
      </c>
      <c r="BQ78">
        <v>1.92</v>
      </c>
      <c r="BR78">
        <v>2.1</v>
      </c>
      <c r="BS78">
        <v>1.58</v>
      </c>
      <c r="BT78">
        <v>2.7850269999999999</v>
      </c>
      <c r="BU78">
        <v>1.2977050000000001</v>
      </c>
      <c r="BV78">
        <v>1.8539680000000001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1.289131</v>
      </c>
      <c r="CM78">
        <v>3.4033090000000001</v>
      </c>
      <c r="CN78">
        <v>3.425942</v>
      </c>
      <c r="CO78">
        <v>4.1526560000000003</v>
      </c>
      <c r="CP78">
        <v>4.1165589999999996</v>
      </c>
      <c r="CQ78">
        <v>3.425942</v>
      </c>
      <c r="CR78">
        <v>0.32777000000000001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80.205705999999978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302.11566800000003</v>
      </c>
      <c r="L79">
        <v>0</v>
      </c>
      <c r="M79">
        <v>45.430869999999999</v>
      </c>
      <c r="N79">
        <v>116.14370599999999</v>
      </c>
      <c r="O79">
        <v>121.747843</v>
      </c>
      <c r="P79">
        <v>125.081399</v>
      </c>
      <c r="Q79">
        <v>0</v>
      </c>
      <c r="R79">
        <v>19.916387</v>
      </c>
      <c r="S79">
        <v>25.296068999999999</v>
      </c>
      <c r="T79">
        <v>0</v>
      </c>
      <c r="U79">
        <v>276.14587499999999</v>
      </c>
      <c r="V79">
        <v>5.0452630000000003</v>
      </c>
      <c r="W79">
        <v>44.437947999999999</v>
      </c>
      <c r="X79">
        <v>85.830229000000003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41.220457000000003</v>
      </c>
      <c r="AH79">
        <v>137.94962799999999</v>
      </c>
      <c r="AI79">
        <v>3.1356700000000002</v>
      </c>
      <c r="AJ79">
        <v>0</v>
      </c>
      <c r="AK79">
        <v>51.517197000000003</v>
      </c>
      <c r="AL79">
        <v>67.112471999999997</v>
      </c>
      <c r="AM79">
        <v>15.503743</v>
      </c>
      <c r="AN79">
        <v>0.63591299999999995</v>
      </c>
      <c r="AO79">
        <v>3.3960530000000002</v>
      </c>
      <c r="AP79">
        <v>5.548908</v>
      </c>
      <c r="AQ79">
        <v>61.818171999999997</v>
      </c>
      <c r="AR79">
        <v>21.254207999999998</v>
      </c>
      <c r="AS79">
        <v>15.279696</v>
      </c>
      <c r="AT79">
        <v>13.008191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80.205705999999978</v>
      </c>
      <c r="BA79">
        <f t="shared" si="4"/>
        <v>1891.6942219999996</v>
      </c>
      <c r="BD79">
        <v>6.97</v>
      </c>
      <c r="BE79">
        <v>1.79</v>
      </c>
      <c r="BF79">
        <v>2.17</v>
      </c>
      <c r="BG79">
        <v>1.67</v>
      </c>
      <c r="BH79">
        <v>6.06</v>
      </c>
      <c r="BI79">
        <v>0.56000000000000005</v>
      </c>
      <c r="BJ79">
        <v>0.94</v>
      </c>
      <c r="BK79">
        <v>1.19</v>
      </c>
      <c r="BL79">
        <v>0</v>
      </c>
      <c r="BM79">
        <v>0.08</v>
      </c>
      <c r="BN79">
        <v>3.27</v>
      </c>
      <c r="BO79">
        <v>1.82</v>
      </c>
      <c r="BP79">
        <v>0.25</v>
      </c>
      <c r="BQ79">
        <v>1.92</v>
      </c>
      <c r="BR79">
        <v>2.1</v>
      </c>
      <c r="BS79">
        <v>1.58</v>
      </c>
      <c r="BT79">
        <v>2.7850269999999999</v>
      </c>
      <c r="BU79">
        <v>1.2977050000000001</v>
      </c>
      <c r="BV79">
        <v>1.8539680000000001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1.289131</v>
      </c>
      <c r="CM79">
        <v>3.4033090000000001</v>
      </c>
      <c r="CN79">
        <v>3.425942</v>
      </c>
      <c r="CO79">
        <v>4.1526560000000003</v>
      </c>
      <c r="CP79">
        <v>4.1165589999999996</v>
      </c>
      <c r="CQ79">
        <v>3.425942</v>
      </c>
      <c r="CR79">
        <v>0.32777000000000001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80.205705999999978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289.60186800000002</v>
      </c>
      <c r="L80">
        <v>0</v>
      </c>
      <c r="M80">
        <v>45.430869999999999</v>
      </c>
      <c r="N80">
        <v>116.14370599999999</v>
      </c>
      <c r="O80">
        <v>121.747843</v>
      </c>
      <c r="P80">
        <v>125.081399</v>
      </c>
      <c r="Q80">
        <v>0</v>
      </c>
      <c r="R80">
        <v>19.916387</v>
      </c>
      <c r="S80">
        <v>25.296068999999999</v>
      </c>
      <c r="T80">
        <v>0</v>
      </c>
      <c r="U80">
        <v>276.14587499999999</v>
      </c>
      <c r="V80">
        <v>5.0452630000000003</v>
      </c>
      <c r="W80">
        <v>44.437947999999999</v>
      </c>
      <c r="X80">
        <v>85.830229000000003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51.517197000000003</v>
      </c>
      <c r="AL80">
        <v>67.112471999999997</v>
      </c>
      <c r="AM80">
        <v>15.503743</v>
      </c>
      <c r="AN80">
        <v>0.63591299999999995</v>
      </c>
      <c r="AO80">
        <v>3.3960530000000002</v>
      </c>
      <c r="AP80">
        <v>5.548908</v>
      </c>
      <c r="AQ80">
        <v>61.818171999999997</v>
      </c>
      <c r="AR80">
        <v>21.254207999999998</v>
      </c>
      <c r="AS80">
        <v>15.279696</v>
      </c>
      <c r="AT80">
        <v>13.008191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80.205705999999978</v>
      </c>
      <c r="BA80">
        <f t="shared" si="4"/>
        <v>1876.0447519999998</v>
      </c>
      <c r="BD80">
        <v>6.97</v>
      </c>
      <c r="BE80">
        <v>1.79</v>
      </c>
      <c r="BF80">
        <v>2.17</v>
      </c>
      <c r="BG80">
        <v>1.67</v>
      </c>
      <c r="BH80">
        <v>6.06</v>
      </c>
      <c r="BI80">
        <v>0.56000000000000005</v>
      </c>
      <c r="BJ80">
        <v>0.94</v>
      </c>
      <c r="BK80">
        <v>1.19</v>
      </c>
      <c r="BL80">
        <v>0</v>
      </c>
      <c r="BM80">
        <v>0.08</v>
      </c>
      <c r="BN80">
        <v>3.27</v>
      </c>
      <c r="BO80">
        <v>1.82</v>
      </c>
      <c r="BP80">
        <v>0.25</v>
      </c>
      <c r="BQ80">
        <v>1.92</v>
      </c>
      <c r="BR80">
        <v>2.1</v>
      </c>
      <c r="BS80">
        <v>1.58</v>
      </c>
      <c r="BT80">
        <v>2.7850269999999999</v>
      </c>
      <c r="BU80">
        <v>1.2977050000000001</v>
      </c>
      <c r="BV80">
        <v>1.8539680000000001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1.289131</v>
      </c>
      <c r="CM80">
        <v>3.4033090000000001</v>
      </c>
      <c r="CN80">
        <v>3.425942</v>
      </c>
      <c r="CO80">
        <v>4.1526560000000003</v>
      </c>
      <c r="CP80">
        <v>4.1165589999999996</v>
      </c>
      <c r="CQ80">
        <v>3.425942</v>
      </c>
      <c r="CR80">
        <v>0.32777000000000001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80.205705999999978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289.60186800000002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19.916387</v>
      </c>
      <c r="S81">
        <v>25.296068999999999</v>
      </c>
      <c r="T81">
        <v>0</v>
      </c>
      <c r="U81">
        <v>276.14587499999999</v>
      </c>
      <c r="V81">
        <v>5.8086270000000004</v>
      </c>
      <c r="W81">
        <v>44.437947999999999</v>
      </c>
      <c r="X81">
        <v>85.830229000000003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51.517197000000003</v>
      </c>
      <c r="AL81">
        <v>67.112471999999997</v>
      </c>
      <c r="AM81">
        <v>15.503743</v>
      </c>
      <c r="AN81">
        <v>0.63591299999999995</v>
      </c>
      <c r="AO81">
        <v>3.3960530000000002</v>
      </c>
      <c r="AP81">
        <v>5.548908</v>
      </c>
      <c r="AQ81">
        <v>61.818171999999997</v>
      </c>
      <c r="AR81">
        <v>21.254207999999998</v>
      </c>
      <c r="AS81">
        <v>15.279696</v>
      </c>
      <c r="AT81">
        <v>13.008191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80.025705999999985</v>
      </c>
      <c r="BA81">
        <f t="shared" si="4"/>
        <v>1872.4367629999995</v>
      </c>
      <c r="BD81">
        <v>6.97</v>
      </c>
      <c r="BE81">
        <v>1.79</v>
      </c>
      <c r="BF81">
        <v>2.17</v>
      </c>
      <c r="BG81">
        <v>1.67</v>
      </c>
      <c r="BH81">
        <v>6.06</v>
      </c>
      <c r="BI81">
        <v>0.42</v>
      </c>
      <c r="BJ81">
        <v>0.9</v>
      </c>
      <c r="BK81">
        <v>1.19</v>
      </c>
      <c r="BL81">
        <v>0</v>
      </c>
      <c r="BM81">
        <v>0.08</v>
      </c>
      <c r="BN81">
        <v>3.27</v>
      </c>
      <c r="BO81">
        <v>1.82</v>
      </c>
      <c r="BP81">
        <v>0.25</v>
      </c>
      <c r="BQ81">
        <v>1.92</v>
      </c>
      <c r="BR81">
        <v>2.1</v>
      </c>
      <c r="BS81">
        <v>1.58</v>
      </c>
      <c r="BT81">
        <v>2.7850269999999999</v>
      </c>
      <c r="BU81">
        <v>1.2977050000000001</v>
      </c>
      <c r="BV81">
        <v>1.8539680000000001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1.289131</v>
      </c>
      <c r="CM81">
        <v>3.4033090000000001</v>
      </c>
      <c r="CN81">
        <v>3.425942</v>
      </c>
      <c r="CO81">
        <v>4.1526560000000003</v>
      </c>
      <c r="CP81">
        <v>4.1165589999999996</v>
      </c>
      <c r="CQ81">
        <v>3.425942</v>
      </c>
      <c r="CR81">
        <v>0.32777000000000001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80.025705999999985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289.60186800000002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19.916387</v>
      </c>
      <c r="S82">
        <v>25.296068999999999</v>
      </c>
      <c r="T82">
        <v>0</v>
      </c>
      <c r="U82">
        <v>276.14587499999999</v>
      </c>
      <c r="V82">
        <v>5.8086270000000004</v>
      </c>
      <c r="W82">
        <v>44.437947999999999</v>
      </c>
      <c r="X82">
        <v>85.830229000000003</v>
      </c>
      <c r="Y82">
        <v>0</v>
      </c>
      <c r="Z82">
        <v>12.617376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8.7240439999999992</v>
      </c>
      <c r="AG82">
        <v>41.220457000000003</v>
      </c>
      <c r="AH82">
        <v>137.94962799999999</v>
      </c>
      <c r="AI82">
        <v>0</v>
      </c>
      <c r="AJ82">
        <v>0</v>
      </c>
      <c r="AK82">
        <v>51.517197000000003</v>
      </c>
      <c r="AL82">
        <v>22.370823999999999</v>
      </c>
      <c r="AM82">
        <v>15.503743</v>
      </c>
      <c r="AN82">
        <v>0.63591299999999995</v>
      </c>
      <c r="AO82">
        <v>3.3960530000000002</v>
      </c>
      <c r="AP82">
        <v>5.548908</v>
      </c>
      <c r="AQ82">
        <v>46.30106</v>
      </c>
      <c r="AR82">
        <v>21.254207999999998</v>
      </c>
      <c r="AS82">
        <v>15.279696</v>
      </c>
      <c r="AT82">
        <v>13.008191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79.131180999999998</v>
      </c>
      <c r="BA82">
        <f t="shared" si="4"/>
        <v>1800.6207579999996</v>
      </c>
      <c r="BD82">
        <v>6.97</v>
      </c>
      <c r="BE82">
        <v>1.79</v>
      </c>
      <c r="BF82">
        <v>2.17</v>
      </c>
      <c r="BG82">
        <v>1.67</v>
      </c>
      <c r="BH82">
        <v>6.06</v>
      </c>
      <c r="BI82">
        <v>0.42</v>
      </c>
      <c r="BJ82">
        <v>0.9</v>
      </c>
      <c r="BK82">
        <v>1.19</v>
      </c>
      <c r="BL82">
        <v>0</v>
      </c>
      <c r="BM82">
        <v>0.08</v>
      </c>
      <c r="BN82">
        <v>3.27</v>
      </c>
      <c r="BO82">
        <v>1.82</v>
      </c>
      <c r="BP82">
        <v>0.25</v>
      </c>
      <c r="BQ82">
        <v>1.92</v>
      </c>
      <c r="BR82">
        <v>2.1</v>
      </c>
      <c r="BS82">
        <v>1.58</v>
      </c>
      <c r="BT82">
        <v>2.7850269999999999</v>
      </c>
      <c r="BU82">
        <v>1.2977050000000001</v>
      </c>
      <c r="BV82">
        <v>1.8539680000000001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1.289131</v>
      </c>
      <c r="CM82">
        <v>3.4033090000000001</v>
      </c>
      <c r="CN82">
        <v>3.425942</v>
      </c>
      <c r="CO82">
        <v>4.1526560000000003</v>
      </c>
      <c r="CP82">
        <v>4.1165589999999996</v>
      </c>
      <c r="CQ82">
        <v>3.425942</v>
      </c>
      <c r="CR82">
        <v>0.32777000000000001</v>
      </c>
      <c r="CS82">
        <v>2.164676</v>
      </c>
      <c r="CT82">
        <v>0.31384600000000001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79.131180999999998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289.60186800000002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17.622126000000002</v>
      </c>
      <c r="S83">
        <v>20.774833000000001</v>
      </c>
      <c r="T83">
        <v>0</v>
      </c>
      <c r="U83">
        <v>292.38974999999999</v>
      </c>
      <c r="V83">
        <v>7.4027139999999996</v>
      </c>
      <c r="W83">
        <v>44.437947999999999</v>
      </c>
      <c r="X83">
        <v>85.830229000000003</v>
      </c>
      <c r="Y83">
        <v>0</v>
      </c>
      <c r="Z83">
        <v>12.617376</v>
      </c>
      <c r="AA83">
        <v>27.072161999999999</v>
      </c>
      <c r="AB83">
        <v>39.088106000000003</v>
      </c>
      <c r="AC83">
        <v>19.070723000000001</v>
      </c>
      <c r="AD83">
        <v>17.946522000000002</v>
      </c>
      <c r="AE83">
        <v>30.333451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51.517197000000003</v>
      </c>
      <c r="AL83">
        <v>11.185411999999999</v>
      </c>
      <c r="AM83">
        <v>15.503743</v>
      </c>
      <c r="AN83">
        <v>0.63591299999999995</v>
      </c>
      <c r="AO83">
        <v>3.3960530000000002</v>
      </c>
      <c r="AP83">
        <v>5.548908</v>
      </c>
      <c r="AQ83">
        <v>30.03312</v>
      </c>
      <c r="AR83">
        <v>21.254207999999998</v>
      </c>
      <c r="AS83">
        <v>15.279696</v>
      </c>
      <c r="AT83">
        <v>13.008191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78.020933999999968</v>
      </c>
      <c r="BA83">
        <f t="shared" si="4"/>
        <v>1741.6777769999997</v>
      </c>
      <c r="BD83">
        <v>6.97</v>
      </c>
      <c r="BE83">
        <v>1.79</v>
      </c>
      <c r="BF83">
        <v>2.17</v>
      </c>
      <c r="BG83">
        <v>1.67</v>
      </c>
      <c r="BH83">
        <v>6.06</v>
      </c>
      <c r="BI83">
        <v>0.42</v>
      </c>
      <c r="BJ83">
        <v>0.86</v>
      </c>
      <c r="BK83">
        <v>1.19</v>
      </c>
      <c r="BL83">
        <v>0</v>
      </c>
      <c r="BM83">
        <v>0.08</v>
      </c>
      <c r="BN83">
        <v>3.27</v>
      </c>
      <c r="BO83">
        <v>1.82</v>
      </c>
      <c r="BP83">
        <v>0.25</v>
      </c>
      <c r="BQ83">
        <v>1.92</v>
      </c>
      <c r="BR83">
        <v>2.1</v>
      </c>
      <c r="BS83">
        <v>1.58</v>
      </c>
      <c r="BT83">
        <v>2.7850269999999999</v>
      </c>
      <c r="BU83">
        <v>1.2977050000000001</v>
      </c>
      <c r="BV83">
        <v>1.8848670000000001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1.289131</v>
      </c>
      <c r="CM83">
        <v>3.4033090000000001</v>
      </c>
      <c r="CN83">
        <v>3.425942</v>
      </c>
      <c r="CO83">
        <v>4.1526560000000003</v>
      </c>
      <c r="CP83">
        <v>4.1165589999999996</v>
      </c>
      <c r="CQ83">
        <v>2.905475</v>
      </c>
      <c r="CR83">
        <v>0.32777000000000001</v>
      </c>
      <c r="CS83">
        <v>2.164676</v>
      </c>
      <c r="CT83">
        <v>0</v>
      </c>
      <c r="CU83">
        <v>0.53366499999999994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78.020933999999968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289.60186800000002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17.622126000000002</v>
      </c>
      <c r="S84">
        <v>20.774833000000001</v>
      </c>
      <c r="T84">
        <v>0</v>
      </c>
      <c r="U84">
        <v>297.80437499999999</v>
      </c>
      <c r="V84">
        <v>7.4027139999999996</v>
      </c>
      <c r="W84">
        <v>44.437947999999999</v>
      </c>
      <c r="X84">
        <v>85.830229000000003</v>
      </c>
      <c r="Y84">
        <v>0</v>
      </c>
      <c r="Z84">
        <v>12.617376</v>
      </c>
      <c r="AA84">
        <v>26.996117000000002</v>
      </c>
      <c r="AB84">
        <v>25.979610999999998</v>
      </c>
      <c r="AC84">
        <v>9.5353619999999992</v>
      </c>
      <c r="AD84">
        <v>17.946522000000002</v>
      </c>
      <c r="AE84">
        <v>30.333451</v>
      </c>
      <c r="AF84">
        <v>8.7240439999999992</v>
      </c>
      <c r="AG84">
        <v>41.220457000000003</v>
      </c>
      <c r="AH84">
        <v>125.662617</v>
      </c>
      <c r="AI84">
        <v>0</v>
      </c>
      <c r="AJ84">
        <v>0</v>
      </c>
      <c r="AK84">
        <v>51.517197000000003</v>
      </c>
      <c r="AL84">
        <v>11.185411999999999</v>
      </c>
      <c r="AM84">
        <v>10.241294</v>
      </c>
      <c r="AN84">
        <v>0.63591299999999995</v>
      </c>
      <c r="AO84">
        <v>3.3960530000000002</v>
      </c>
      <c r="AP84">
        <v>5.548908</v>
      </c>
      <c r="AQ84">
        <v>15.01656</v>
      </c>
      <c r="AR84">
        <v>21.254207999999998</v>
      </c>
      <c r="AS84">
        <v>15.279696</v>
      </c>
      <c r="AT84">
        <v>13.008191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77.432796999999979</v>
      </c>
      <c r="BA84">
        <f t="shared" si="4"/>
        <v>1691.2183439999994</v>
      </c>
      <c r="BD84">
        <v>6.97</v>
      </c>
      <c r="BE84">
        <v>1.79</v>
      </c>
      <c r="BF84">
        <v>2.17</v>
      </c>
      <c r="BG84">
        <v>1.67</v>
      </c>
      <c r="BH84">
        <v>6.06</v>
      </c>
      <c r="BI84">
        <v>0.42</v>
      </c>
      <c r="BJ84">
        <v>0.86</v>
      </c>
      <c r="BK84">
        <v>1.19</v>
      </c>
      <c r="BL84">
        <v>0</v>
      </c>
      <c r="BM84">
        <v>0.08</v>
      </c>
      <c r="BN84">
        <v>3.27</v>
      </c>
      <c r="BO84">
        <v>1.82</v>
      </c>
      <c r="BP84">
        <v>0.25</v>
      </c>
      <c r="BQ84">
        <v>1.92</v>
      </c>
      <c r="BR84">
        <v>2.1</v>
      </c>
      <c r="BS84">
        <v>1.58</v>
      </c>
      <c r="BT84">
        <v>2.7850269999999999</v>
      </c>
      <c r="BU84">
        <v>1.2977050000000001</v>
      </c>
      <c r="BV84">
        <v>1.8848670000000001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1.289131</v>
      </c>
      <c r="CM84">
        <v>3.4033090000000001</v>
      </c>
      <c r="CN84">
        <v>3.425942</v>
      </c>
      <c r="CO84">
        <v>4.1526560000000003</v>
      </c>
      <c r="CP84">
        <v>4.1165589999999996</v>
      </c>
      <c r="CQ84">
        <v>2.3850090000000002</v>
      </c>
      <c r="CR84">
        <v>0.32777000000000001</v>
      </c>
      <c r="CS84">
        <v>2.164676</v>
      </c>
      <c r="CT84">
        <v>0</v>
      </c>
      <c r="CU84">
        <v>0.53366499999999994</v>
      </c>
      <c r="CV84">
        <v>0.67853699999999995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77.432796999999979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285.089584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17.622126000000002</v>
      </c>
      <c r="S85">
        <v>20.774833000000001</v>
      </c>
      <c r="T85">
        <v>0</v>
      </c>
      <c r="U85">
        <v>308.63362499999999</v>
      </c>
      <c r="V85">
        <v>11.182658</v>
      </c>
      <c r="W85">
        <v>44.437947999999999</v>
      </c>
      <c r="X85">
        <v>85.830229000000003</v>
      </c>
      <c r="Y85">
        <v>0</v>
      </c>
      <c r="Z85">
        <v>12.617376</v>
      </c>
      <c r="AA85">
        <v>13.460036000000001</v>
      </c>
      <c r="AB85">
        <v>25.979610999999998</v>
      </c>
      <c r="AC85">
        <v>9.5353619999999992</v>
      </c>
      <c r="AD85">
        <v>17.946522000000002</v>
      </c>
      <c r="AE85">
        <v>30.333451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51.517197000000003</v>
      </c>
      <c r="AL85">
        <v>11.185411999999999</v>
      </c>
      <c r="AM85">
        <v>5.1206469999999999</v>
      </c>
      <c r="AN85">
        <v>0.63591299999999995</v>
      </c>
      <c r="AO85">
        <v>3.3960530000000002</v>
      </c>
      <c r="AP85">
        <v>5.548908</v>
      </c>
      <c r="AQ85">
        <v>15.01656</v>
      </c>
      <c r="AR85">
        <v>26.56776</v>
      </c>
      <c r="AS85">
        <v>15.279696</v>
      </c>
      <c r="AT85">
        <v>13.008191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76.312861999999981</v>
      </c>
      <c r="BA85">
        <f t="shared" si="4"/>
        <v>1653.1559449999995</v>
      </c>
      <c r="BD85">
        <v>6.97</v>
      </c>
      <c r="BE85">
        <v>1.79</v>
      </c>
      <c r="BF85">
        <v>2.17</v>
      </c>
      <c r="BG85">
        <v>1.67</v>
      </c>
      <c r="BH85">
        <v>6.06</v>
      </c>
      <c r="BI85">
        <v>0.42</v>
      </c>
      <c r="BJ85">
        <v>0.86</v>
      </c>
      <c r="BK85">
        <v>1.19</v>
      </c>
      <c r="BL85">
        <v>0</v>
      </c>
      <c r="BM85">
        <v>0.08</v>
      </c>
      <c r="BN85">
        <v>3.27</v>
      </c>
      <c r="BO85">
        <v>1.82</v>
      </c>
      <c r="BP85">
        <v>0.25</v>
      </c>
      <c r="BQ85">
        <v>1.92</v>
      </c>
      <c r="BR85">
        <v>2.1</v>
      </c>
      <c r="BS85">
        <v>1.58</v>
      </c>
      <c r="BT85">
        <v>2.7850269999999999</v>
      </c>
      <c r="BU85">
        <v>1.2977050000000001</v>
      </c>
      <c r="BV85">
        <v>1.8848670000000001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1.289131</v>
      </c>
      <c r="CM85">
        <v>3.4033090000000001</v>
      </c>
      <c r="CN85">
        <v>3.425942</v>
      </c>
      <c r="CO85">
        <v>4.1526560000000003</v>
      </c>
      <c r="CP85">
        <v>4.1165589999999996</v>
      </c>
      <c r="CQ85">
        <v>1.712971</v>
      </c>
      <c r="CR85">
        <v>0.32777000000000001</v>
      </c>
      <c r="CS85">
        <v>2.164676</v>
      </c>
      <c r="CT85">
        <v>0</v>
      </c>
      <c r="CU85">
        <v>0.26683299999999999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76.312861999999981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285.089584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17.622126000000002</v>
      </c>
      <c r="S86">
        <v>20.774833000000001</v>
      </c>
      <c r="T86">
        <v>0</v>
      </c>
      <c r="U86">
        <v>314.04825</v>
      </c>
      <c r="V86">
        <v>11.182658</v>
      </c>
      <c r="W86">
        <v>44.437947999999999</v>
      </c>
      <c r="X86">
        <v>85.830229000000003</v>
      </c>
      <c r="Y86">
        <v>0</v>
      </c>
      <c r="Z86">
        <v>6.3086880000000001</v>
      </c>
      <c r="AA86">
        <v>0</v>
      </c>
      <c r="AB86">
        <v>0</v>
      </c>
      <c r="AC86">
        <v>0</v>
      </c>
      <c r="AD86">
        <v>17.946522000000002</v>
      </c>
      <c r="AE86">
        <v>30.333451</v>
      </c>
      <c r="AF86">
        <v>8.7240439999999992</v>
      </c>
      <c r="AG86">
        <v>41.220457000000003</v>
      </c>
      <c r="AH86">
        <v>68.974813999999995</v>
      </c>
      <c r="AI86">
        <v>0</v>
      </c>
      <c r="AJ86">
        <v>0</v>
      </c>
      <c r="AK86">
        <v>51.517197000000003</v>
      </c>
      <c r="AL86">
        <v>11.185411999999999</v>
      </c>
      <c r="AM86">
        <v>0</v>
      </c>
      <c r="AN86">
        <v>0.63591299999999995</v>
      </c>
      <c r="AO86">
        <v>5.0940789999999998</v>
      </c>
      <c r="AP86">
        <v>5.548908</v>
      </c>
      <c r="AQ86">
        <v>0</v>
      </c>
      <c r="AR86">
        <v>26.56776</v>
      </c>
      <c r="AS86">
        <v>15.279696</v>
      </c>
      <c r="AT86">
        <v>13.008191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76.188493999999977</v>
      </c>
      <c r="BA86">
        <f t="shared" si="4"/>
        <v>1561.7317189999997</v>
      </c>
      <c r="BD86">
        <v>6.97</v>
      </c>
      <c r="BE86">
        <v>1.79</v>
      </c>
      <c r="BF86">
        <v>2.17</v>
      </c>
      <c r="BG86">
        <v>1.67</v>
      </c>
      <c r="BH86">
        <v>6.06</v>
      </c>
      <c r="BI86">
        <v>0.42</v>
      </c>
      <c r="BJ86">
        <v>0.86</v>
      </c>
      <c r="BK86">
        <v>1.19</v>
      </c>
      <c r="BL86">
        <v>0</v>
      </c>
      <c r="BM86">
        <v>0.08</v>
      </c>
      <c r="BN86">
        <v>3.27</v>
      </c>
      <c r="BO86">
        <v>1.82</v>
      </c>
      <c r="BP86">
        <v>0.25</v>
      </c>
      <c r="BQ86">
        <v>1.92</v>
      </c>
      <c r="BR86">
        <v>2.1</v>
      </c>
      <c r="BS86">
        <v>1.58</v>
      </c>
      <c r="BT86">
        <v>2.7850269999999999</v>
      </c>
      <c r="BU86">
        <v>1.2977050000000001</v>
      </c>
      <c r="BV86">
        <v>1.8848670000000001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1.289131</v>
      </c>
      <c r="CM86">
        <v>3.4033090000000001</v>
      </c>
      <c r="CN86">
        <v>3.425942</v>
      </c>
      <c r="CO86">
        <v>4.1526560000000003</v>
      </c>
      <c r="CP86">
        <v>4.1165589999999996</v>
      </c>
      <c r="CQ86">
        <v>1.712971</v>
      </c>
      <c r="CR86">
        <v>0.32777000000000001</v>
      </c>
      <c r="CS86">
        <v>2.164676</v>
      </c>
      <c r="CT86">
        <v>0</v>
      </c>
      <c r="CU86">
        <v>0.26683299999999999</v>
      </c>
      <c r="CV86">
        <v>0.37310399999999999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76.188493999999977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285.089584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17.622126000000002</v>
      </c>
      <c r="S87">
        <v>20.774833000000001</v>
      </c>
      <c r="T87">
        <v>0</v>
      </c>
      <c r="U87">
        <v>319.462875</v>
      </c>
      <c r="V87">
        <v>11.182658</v>
      </c>
      <c r="W87">
        <v>44.437947999999999</v>
      </c>
      <c r="X87">
        <v>85.830229000000003</v>
      </c>
      <c r="Y87">
        <v>0</v>
      </c>
      <c r="Z87">
        <v>6.3086880000000001</v>
      </c>
      <c r="AA87">
        <v>0</v>
      </c>
      <c r="AB87">
        <v>0</v>
      </c>
      <c r="AC87">
        <v>0</v>
      </c>
      <c r="AD87">
        <v>17.946522000000002</v>
      </c>
      <c r="AE87">
        <v>30.333451</v>
      </c>
      <c r="AF87">
        <v>8.7240439999999992</v>
      </c>
      <c r="AG87">
        <v>41.220457000000003</v>
      </c>
      <c r="AH87">
        <v>45.983209000000002</v>
      </c>
      <c r="AI87">
        <v>0</v>
      </c>
      <c r="AJ87">
        <v>0</v>
      </c>
      <c r="AK87">
        <v>51.517197000000003</v>
      </c>
      <c r="AL87">
        <v>11.185411999999999</v>
      </c>
      <c r="AM87">
        <v>0</v>
      </c>
      <c r="AN87">
        <v>0.63591299999999995</v>
      </c>
      <c r="AO87">
        <v>5.0940789999999998</v>
      </c>
      <c r="AP87">
        <v>5.548908</v>
      </c>
      <c r="AQ87">
        <v>0</v>
      </c>
      <c r="AR87">
        <v>15.940656000000001</v>
      </c>
      <c r="AS87">
        <v>15.279696</v>
      </c>
      <c r="AT87">
        <v>13.008191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76.026756999999961</v>
      </c>
      <c r="BA87">
        <f t="shared" si="4"/>
        <v>1533.3658979999996</v>
      </c>
      <c r="BD87">
        <v>6.97</v>
      </c>
      <c r="BE87">
        <v>1.79</v>
      </c>
      <c r="BF87">
        <v>2.17</v>
      </c>
      <c r="BG87">
        <v>1.67</v>
      </c>
      <c r="BH87">
        <v>6.06</v>
      </c>
      <c r="BI87">
        <v>0.42</v>
      </c>
      <c r="BJ87">
        <v>0.86</v>
      </c>
      <c r="BK87">
        <v>1.19</v>
      </c>
      <c r="BL87">
        <v>0</v>
      </c>
      <c r="BM87">
        <v>0.08</v>
      </c>
      <c r="BN87">
        <v>3.27</v>
      </c>
      <c r="BO87">
        <v>1.82</v>
      </c>
      <c r="BP87">
        <v>0.25</v>
      </c>
      <c r="BQ87">
        <v>1.92</v>
      </c>
      <c r="BR87">
        <v>2.1</v>
      </c>
      <c r="BS87">
        <v>1.58</v>
      </c>
      <c r="BT87">
        <v>2.7850269999999999</v>
      </c>
      <c r="BU87">
        <v>1.2977050000000001</v>
      </c>
      <c r="BV87">
        <v>1.8848670000000001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1.289131</v>
      </c>
      <c r="CM87">
        <v>3.4033090000000001</v>
      </c>
      <c r="CN87">
        <v>3.425942</v>
      </c>
      <c r="CO87">
        <v>4.1526560000000003</v>
      </c>
      <c r="CP87">
        <v>4.1165589999999996</v>
      </c>
      <c r="CQ87">
        <v>1.7268129999999999</v>
      </c>
      <c r="CR87">
        <v>0.32777000000000001</v>
      </c>
      <c r="CS87">
        <v>2.164676</v>
      </c>
      <c r="CT87">
        <v>0</v>
      </c>
      <c r="CU87">
        <v>0.21562200000000001</v>
      </c>
      <c r="CV87">
        <v>0.24873600000000001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76.026756999999961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285.089584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17.622126000000002</v>
      </c>
      <c r="S88">
        <v>20.774833000000001</v>
      </c>
      <c r="T88">
        <v>0</v>
      </c>
      <c r="U88">
        <v>324.8775</v>
      </c>
      <c r="V88">
        <v>12.478215000000001</v>
      </c>
      <c r="W88">
        <v>44.437947999999999</v>
      </c>
      <c r="X88">
        <v>85.830229000000003</v>
      </c>
      <c r="Y88">
        <v>0</v>
      </c>
      <c r="Z88">
        <v>6.3086880000000001</v>
      </c>
      <c r="AA88">
        <v>0</v>
      </c>
      <c r="AB88">
        <v>0</v>
      </c>
      <c r="AC88">
        <v>0</v>
      </c>
      <c r="AD88">
        <v>17.946522000000002</v>
      </c>
      <c r="AE88">
        <v>30.333451</v>
      </c>
      <c r="AF88">
        <v>8.7240439999999992</v>
      </c>
      <c r="AG88">
        <v>41.220457000000003</v>
      </c>
      <c r="AH88">
        <v>20.943770000000001</v>
      </c>
      <c r="AI88">
        <v>0</v>
      </c>
      <c r="AJ88">
        <v>0</v>
      </c>
      <c r="AK88">
        <v>51.517197000000003</v>
      </c>
      <c r="AL88">
        <v>11.185411999999999</v>
      </c>
      <c r="AM88">
        <v>0</v>
      </c>
      <c r="AN88">
        <v>0.63591299999999995</v>
      </c>
      <c r="AO88">
        <v>5.0940789999999998</v>
      </c>
      <c r="AP88">
        <v>5.548908</v>
      </c>
      <c r="AQ88">
        <v>0</v>
      </c>
      <c r="AR88">
        <v>15.940656000000001</v>
      </c>
      <c r="AS88">
        <v>15.279696</v>
      </c>
      <c r="AT88">
        <v>13.008191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75.78731999999998</v>
      </c>
      <c r="BA88">
        <f t="shared" si="4"/>
        <v>1514.797204</v>
      </c>
      <c r="BD88">
        <v>6.97</v>
      </c>
      <c r="BE88">
        <v>1.79</v>
      </c>
      <c r="BF88">
        <v>2.17</v>
      </c>
      <c r="BG88">
        <v>1.67</v>
      </c>
      <c r="BH88">
        <v>6.06</v>
      </c>
      <c r="BI88">
        <v>0.48</v>
      </c>
      <c r="BJ88">
        <v>0.87</v>
      </c>
      <c r="BK88">
        <v>1.19</v>
      </c>
      <c r="BL88">
        <v>0</v>
      </c>
      <c r="BM88">
        <v>0.08</v>
      </c>
      <c r="BN88">
        <v>3.27</v>
      </c>
      <c r="BO88">
        <v>1.82</v>
      </c>
      <c r="BP88">
        <v>0.25</v>
      </c>
      <c r="BQ88">
        <v>1.92</v>
      </c>
      <c r="BR88">
        <v>2.1</v>
      </c>
      <c r="BS88">
        <v>1.58</v>
      </c>
      <c r="BT88">
        <v>2.7850269999999999</v>
      </c>
      <c r="BU88">
        <v>1.2977050000000001</v>
      </c>
      <c r="BV88">
        <v>1.8848670000000001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1.289131</v>
      </c>
      <c r="CM88">
        <v>3.4033090000000001</v>
      </c>
      <c r="CN88">
        <v>3.425942</v>
      </c>
      <c r="CO88">
        <v>4.1526560000000003</v>
      </c>
      <c r="CP88">
        <v>4.1165589999999996</v>
      </c>
      <c r="CQ88">
        <v>1.76834</v>
      </c>
      <c r="CR88">
        <v>0.32777000000000001</v>
      </c>
      <c r="CS88">
        <v>2.164676</v>
      </c>
      <c r="CT88">
        <v>0</v>
      </c>
      <c r="CU88">
        <v>0</v>
      </c>
      <c r="CV88">
        <v>0.11339399999999999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75.78731999999998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285.089584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17.622126000000002</v>
      </c>
      <c r="S89">
        <v>20.774833000000001</v>
      </c>
      <c r="T89">
        <v>0</v>
      </c>
      <c r="U89">
        <v>330.292125</v>
      </c>
      <c r="V89">
        <v>12.478215000000001</v>
      </c>
      <c r="W89">
        <v>37.906129</v>
      </c>
      <c r="X89">
        <v>73.659018000000003</v>
      </c>
      <c r="Y89">
        <v>0</v>
      </c>
      <c r="Z89">
        <v>6.3086880000000001</v>
      </c>
      <c r="AA89">
        <v>0</v>
      </c>
      <c r="AB89">
        <v>0</v>
      </c>
      <c r="AC89">
        <v>0</v>
      </c>
      <c r="AD89">
        <v>17.946522000000002</v>
      </c>
      <c r="AE89">
        <v>30.333451</v>
      </c>
      <c r="AF89">
        <v>8.7240439999999992</v>
      </c>
      <c r="AG89">
        <v>41.220457000000003</v>
      </c>
      <c r="AH89">
        <v>18.616683999999999</v>
      </c>
      <c r="AI89">
        <v>0</v>
      </c>
      <c r="AJ89">
        <v>0</v>
      </c>
      <c r="AK89">
        <v>51.517197000000003</v>
      </c>
      <c r="AL89">
        <v>11.185411999999999</v>
      </c>
      <c r="AM89">
        <v>0</v>
      </c>
      <c r="AN89">
        <v>0.63591299999999995</v>
      </c>
      <c r="AO89">
        <v>5.0940789999999998</v>
      </c>
      <c r="AP89">
        <v>11.097815000000001</v>
      </c>
      <c r="AQ89">
        <v>0</v>
      </c>
      <c r="AR89">
        <v>15.940656000000001</v>
      </c>
      <c r="AS89">
        <v>15.279696</v>
      </c>
      <c r="AT89">
        <v>13.008191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75.982939000000002</v>
      </c>
      <c r="BA89">
        <f t="shared" si="4"/>
        <v>1504.9262390000001</v>
      </c>
      <c r="BD89">
        <v>6.97</v>
      </c>
      <c r="BE89">
        <v>1.79</v>
      </c>
      <c r="BF89">
        <v>2.17</v>
      </c>
      <c r="BG89">
        <v>1.67</v>
      </c>
      <c r="BH89">
        <v>6.06</v>
      </c>
      <c r="BI89">
        <v>0.54</v>
      </c>
      <c r="BJ89">
        <v>0.88</v>
      </c>
      <c r="BK89">
        <v>1.19</v>
      </c>
      <c r="BL89">
        <v>0</v>
      </c>
      <c r="BM89">
        <v>0.08</v>
      </c>
      <c r="BN89">
        <v>3.27</v>
      </c>
      <c r="BO89">
        <v>1.82</v>
      </c>
      <c r="BP89">
        <v>0.25</v>
      </c>
      <c r="BQ89">
        <v>1.92</v>
      </c>
      <c r="BR89">
        <v>2.1</v>
      </c>
      <c r="BS89">
        <v>1.58</v>
      </c>
      <c r="BT89">
        <v>2.7850269999999999</v>
      </c>
      <c r="BU89">
        <v>1.2977050000000001</v>
      </c>
      <c r="BV89">
        <v>1.8848670000000001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1.289131</v>
      </c>
      <c r="CM89">
        <v>3.4033090000000001</v>
      </c>
      <c r="CN89">
        <v>3.425942</v>
      </c>
      <c r="CO89">
        <v>4.1526560000000003</v>
      </c>
      <c r="CP89">
        <v>4.1165589999999996</v>
      </c>
      <c r="CQ89">
        <v>1.9067609999999999</v>
      </c>
      <c r="CR89">
        <v>0.32777000000000001</v>
      </c>
      <c r="CS89">
        <v>2.164676</v>
      </c>
      <c r="CT89">
        <v>0</v>
      </c>
      <c r="CU89">
        <v>0</v>
      </c>
      <c r="CV89">
        <v>0.100592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75.982939000000002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285.089584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17.622126000000002</v>
      </c>
      <c r="S90">
        <v>20.774833000000001</v>
      </c>
      <c r="T90">
        <v>0</v>
      </c>
      <c r="U90">
        <v>335.92333500000001</v>
      </c>
      <c r="V90">
        <v>12.478215000000001</v>
      </c>
      <c r="W90">
        <v>37.906129</v>
      </c>
      <c r="X90">
        <v>73.659018000000003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17.946522000000002</v>
      </c>
      <c r="AE90">
        <v>30.333451</v>
      </c>
      <c r="AF90">
        <v>8.7240439999999992</v>
      </c>
      <c r="AG90">
        <v>41.220457000000003</v>
      </c>
      <c r="AH90">
        <v>18.616683999999999</v>
      </c>
      <c r="AI90">
        <v>0</v>
      </c>
      <c r="AJ90">
        <v>0</v>
      </c>
      <c r="AK90">
        <v>51.517197000000003</v>
      </c>
      <c r="AL90">
        <v>11.185411999999999</v>
      </c>
      <c r="AM90">
        <v>0</v>
      </c>
      <c r="AN90">
        <v>0.63591299999999995</v>
      </c>
      <c r="AO90">
        <v>5.0940789999999998</v>
      </c>
      <c r="AP90">
        <v>11.097815000000001</v>
      </c>
      <c r="AQ90">
        <v>0</v>
      </c>
      <c r="AR90">
        <v>15.940656000000001</v>
      </c>
      <c r="AS90">
        <v>15.279696</v>
      </c>
      <c r="AT90">
        <v>13.008191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76.082938999999996</v>
      </c>
      <c r="BA90">
        <f t="shared" si="4"/>
        <v>1510.657449</v>
      </c>
      <c r="BD90">
        <v>6.97</v>
      </c>
      <c r="BE90">
        <v>1.79</v>
      </c>
      <c r="BF90">
        <v>2.17</v>
      </c>
      <c r="BG90">
        <v>1.67</v>
      </c>
      <c r="BH90">
        <v>6.06</v>
      </c>
      <c r="BI90">
        <v>0.63</v>
      </c>
      <c r="BJ90">
        <v>0.89</v>
      </c>
      <c r="BK90">
        <v>1.19</v>
      </c>
      <c r="BL90">
        <v>0</v>
      </c>
      <c r="BM90">
        <v>0.08</v>
      </c>
      <c r="BN90">
        <v>3.27</v>
      </c>
      <c r="BO90">
        <v>1.82</v>
      </c>
      <c r="BP90">
        <v>0.25</v>
      </c>
      <c r="BQ90">
        <v>1.92</v>
      </c>
      <c r="BR90">
        <v>2.1</v>
      </c>
      <c r="BS90">
        <v>1.58</v>
      </c>
      <c r="BT90">
        <v>2.7850269999999999</v>
      </c>
      <c r="BU90">
        <v>1.2977050000000001</v>
      </c>
      <c r="BV90">
        <v>1.8848670000000001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1.289131</v>
      </c>
      <c r="CM90">
        <v>3.4033090000000001</v>
      </c>
      <c r="CN90">
        <v>3.425942</v>
      </c>
      <c r="CO90">
        <v>4.1526560000000003</v>
      </c>
      <c r="CP90">
        <v>4.1165589999999996</v>
      </c>
      <c r="CQ90">
        <v>1.9067609999999999</v>
      </c>
      <c r="CR90">
        <v>0.32777000000000001</v>
      </c>
      <c r="CS90">
        <v>2.164676</v>
      </c>
      <c r="CT90">
        <v>0</v>
      </c>
      <c r="CU90">
        <v>0</v>
      </c>
      <c r="CV90">
        <v>0.100592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76.082938999999996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285.089584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17.622126000000002</v>
      </c>
      <c r="S91">
        <v>20.774833000000001</v>
      </c>
      <c r="T91">
        <v>0</v>
      </c>
      <c r="U91">
        <v>335.92333500000001</v>
      </c>
      <c r="V91">
        <v>12.478215000000001</v>
      </c>
      <c r="W91">
        <v>37.906129</v>
      </c>
      <c r="X91">
        <v>73.659018000000003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23.634813999999999</v>
      </c>
      <c r="AF91">
        <v>8.7240439999999992</v>
      </c>
      <c r="AG91">
        <v>41.220457000000003</v>
      </c>
      <c r="AH91">
        <v>18.616683999999999</v>
      </c>
      <c r="AI91">
        <v>0</v>
      </c>
      <c r="AJ91">
        <v>0</v>
      </c>
      <c r="AK91">
        <v>51.517197000000003</v>
      </c>
      <c r="AL91">
        <v>11.185411999999999</v>
      </c>
      <c r="AM91">
        <v>0</v>
      </c>
      <c r="AN91">
        <v>0.63591299999999995</v>
      </c>
      <c r="AO91">
        <v>4.2450659999999996</v>
      </c>
      <c r="AP91">
        <v>5.548908</v>
      </c>
      <c r="AQ91">
        <v>0</v>
      </c>
      <c r="AR91">
        <v>19.128786999999999</v>
      </c>
      <c r="AS91">
        <v>15.279696</v>
      </c>
      <c r="AT91">
        <v>13.008191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76.276593999999989</v>
      </c>
      <c r="BA91">
        <f t="shared" si="4"/>
        <v>1500.9426780000001</v>
      </c>
      <c r="BD91">
        <v>6.97</v>
      </c>
      <c r="BE91">
        <v>1.79</v>
      </c>
      <c r="BF91">
        <v>2.17</v>
      </c>
      <c r="BG91">
        <v>1.67</v>
      </c>
      <c r="BH91">
        <v>6.06</v>
      </c>
      <c r="BI91">
        <v>0.7</v>
      </c>
      <c r="BJ91">
        <v>0.91</v>
      </c>
      <c r="BK91">
        <v>1.19</v>
      </c>
      <c r="BL91">
        <v>0</v>
      </c>
      <c r="BM91">
        <v>0.08</v>
      </c>
      <c r="BN91">
        <v>3.27</v>
      </c>
      <c r="BO91">
        <v>1.82</v>
      </c>
      <c r="BP91">
        <v>0.25</v>
      </c>
      <c r="BQ91">
        <v>1.92</v>
      </c>
      <c r="BR91">
        <v>2.1</v>
      </c>
      <c r="BS91">
        <v>1.58</v>
      </c>
      <c r="BT91">
        <v>2.7850269999999999</v>
      </c>
      <c r="BU91">
        <v>1.297706</v>
      </c>
      <c r="BV91">
        <v>1.905467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1.289131</v>
      </c>
      <c r="CM91">
        <v>3.4033090000000001</v>
      </c>
      <c r="CN91">
        <v>3.425942</v>
      </c>
      <c r="CO91">
        <v>4.1526560000000003</v>
      </c>
      <c r="CP91">
        <v>4.1165589999999996</v>
      </c>
      <c r="CQ91">
        <v>1.9898149999999999</v>
      </c>
      <c r="CR91">
        <v>0.32777000000000001</v>
      </c>
      <c r="CS91">
        <v>2.164676</v>
      </c>
      <c r="CT91">
        <v>0</v>
      </c>
      <c r="CU91">
        <v>0</v>
      </c>
      <c r="CV91">
        <v>0.100592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76.276593999999989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285.089584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17.622126000000002</v>
      </c>
      <c r="S92">
        <v>20.774833000000001</v>
      </c>
      <c r="T92">
        <v>0</v>
      </c>
      <c r="U92">
        <v>335.92333500000001</v>
      </c>
      <c r="V92">
        <v>12.478215000000001</v>
      </c>
      <c r="W92">
        <v>37.906129</v>
      </c>
      <c r="X92">
        <v>73.659018000000003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15.345577</v>
      </c>
      <c r="AE92">
        <v>15.166726000000001</v>
      </c>
      <c r="AF92">
        <v>8.7240439999999992</v>
      </c>
      <c r="AG92">
        <v>41.220457000000003</v>
      </c>
      <c r="AH92">
        <v>0</v>
      </c>
      <c r="AI92">
        <v>0</v>
      </c>
      <c r="AJ92">
        <v>0</v>
      </c>
      <c r="AK92">
        <v>51.517197000000003</v>
      </c>
      <c r="AL92">
        <v>11.185411999999999</v>
      </c>
      <c r="AM92">
        <v>0</v>
      </c>
      <c r="AN92">
        <v>0.63591299999999995</v>
      </c>
      <c r="AO92">
        <v>4.2450659999999996</v>
      </c>
      <c r="AP92">
        <v>5.548908</v>
      </c>
      <c r="AQ92">
        <v>0</v>
      </c>
      <c r="AR92">
        <v>19.128786999999999</v>
      </c>
      <c r="AS92">
        <v>15.279696</v>
      </c>
      <c r="AT92">
        <v>13.008191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76.266001999999986</v>
      </c>
      <c r="BA92">
        <f t="shared" si="4"/>
        <v>1471.2463690000002</v>
      </c>
      <c r="BD92">
        <v>6.97</v>
      </c>
      <c r="BE92">
        <v>1.79</v>
      </c>
      <c r="BF92">
        <v>2.17</v>
      </c>
      <c r="BG92">
        <v>1.67</v>
      </c>
      <c r="BH92">
        <v>6.06</v>
      </c>
      <c r="BI92">
        <v>0.79</v>
      </c>
      <c r="BJ92">
        <v>0.91</v>
      </c>
      <c r="BK92">
        <v>1.19</v>
      </c>
      <c r="BL92">
        <v>0</v>
      </c>
      <c r="BM92">
        <v>0.08</v>
      </c>
      <c r="BN92">
        <v>3.27</v>
      </c>
      <c r="BO92">
        <v>1.82</v>
      </c>
      <c r="BP92">
        <v>0.25</v>
      </c>
      <c r="BQ92">
        <v>1.92</v>
      </c>
      <c r="BR92">
        <v>2.1</v>
      </c>
      <c r="BS92">
        <v>1.58</v>
      </c>
      <c r="BT92">
        <v>2.7850269999999999</v>
      </c>
      <c r="BU92">
        <v>1.297706</v>
      </c>
      <c r="BV92">
        <v>1.905467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1.289131</v>
      </c>
      <c r="CM92">
        <v>3.4033090000000001</v>
      </c>
      <c r="CN92">
        <v>3.425942</v>
      </c>
      <c r="CO92">
        <v>4.1526560000000003</v>
      </c>
      <c r="CP92">
        <v>4.1165589999999996</v>
      </c>
      <c r="CQ92">
        <v>1.9898149999999999</v>
      </c>
      <c r="CR92">
        <v>0.32777000000000001</v>
      </c>
      <c r="CS92">
        <v>2.164676</v>
      </c>
      <c r="CT92">
        <v>0</v>
      </c>
      <c r="CU92">
        <v>0</v>
      </c>
      <c r="CV92">
        <v>0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76.266001999999986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285.089584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17.622126000000002</v>
      </c>
      <c r="S93">
        <v>20.774833000000001</v>
      </c>
      <c r="T93">
        <v>0</v>
      </c>
      <c r="U93">
        <v>335.92333500000001</v>
      </c>
      <c r="V93">
        <v>11.182658</v>
      </c>
      <c r="W93">
        <v>37.906129</v>
      </c>
      <c r="X93">
        <v>73.659018000000003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8.9732610000000008</v>
      </c>
      <c r="AE93">
        <v>15.166726000000001</v>
      </c>
      <c r="AF93">
        <v>8.7240439999999992</v>
      </c>
      <c r="AG93">
        <v>41.220457000000003</v>
      </c>
      <c r="AH93">
        <v>0</v>
      </c>
      <c r="AI93">
        <v>0</v>
      </c>
      <c r="AJ93">
        <v>0</v>
      </c>
      <c r="AK93">
        <v>51.517197000000003</v>
      </c>
      <c r="AL93">
        <v>11.185411999999999</v>
      </c>
      <c r="AM93">
        <v>0</v>
      </c>
      <c r="AN93">
        <v>0.63591299999999995</v>
      </c>
      <c r="AO93">
        <v>4.2450659999999996</v>
      </c>
      <c r="AP93">
        <v>5.548908</v>
      </c>
      <c r="AQ93">
        <v>0</v>
      </c>
      <c r="AR93">
        <v>19.128786999999999</v>
      </c>
      <c r="AS93">
        <v>15.279696</v>
      </c>
      <c r="AT93">
        <v>13.008191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76.404422999999994</v>
      </c>
      <c r="BA93">
        <f t="shared" si="4"/>
        <v>1463.716917</v>
      </c>
      <c r="BD93">
        <v>6.97</v>
      </c>
      <c r="BE93">
        <v>1.79</v>
      </c>
      <c r="BF93">
        <v>2.17</v>
      </c>
      <c r="BG93">
        <v>1.67</v>
      </c>
      <c r="BH93">
        <v>6.06</v>
      </c>
      <c r="BI93">
        <v>0.79</v>
      </c>
      <c r="BJ93">
        <v>0.91</v>
      </c>
      <c r="BK93">
        <v>1.19</v>
      </c>
      <c r="BL93">
        <v>0</v>
      </c>
      <c r="BM93">
        <v>0.08</v>
      </c>
      <c r="BN93">
        <v>3.27</v>
      </c>
      <c r="BO93">
        <v>1.82</v>
      </c>
      <c r="BP93">
        <v>0.25</v>
      </c>
      <c r="BQ93">
        <v>1.92</v>
      </c>
      <c r="BR93">
        <v>2.1</v>
      </c>
      <c r="BS93">
        <v>1.58</v>
      </c>
      <c r="BT93">
        <v>2.7850269999999999</v>
      </c>
      <c r="BU93">
        <v>1.297706</v>
      </c>
      <c r="BV93">
        <v>1.905467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1.289131</v>
      </c>
      <c r="CM93">
        <v>3.4033090000000001</v>
      </c>
      <c r="CN93">
        <v>3.425942</v>
      </c>
      <c r="CO93">
        <v>4.1526560000000003</v>
      </c>
      <c r="CP93">
        <v>4.1165589999999996</v>
      </c>
      <c r="CQ93">
        <v>2.1282359999999998</v>
      </c>
      <c r="CR93">
        <v>0.32777000000000001</v>
      </c>
      <c r="CS93">
        <v>2.164676</v>
      </c>
      <c r="CT93">
        <v>0</v>
      </c>
      <c r="CU93">
        <v>0</v>
      </c>
      <c r="CV93">
        <v>0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76.404422999999994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285.089584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17.622126000000002</v>
      </c>
      <c r="S94">
        <v>20.774833000000001</v>
      </c>
      <c r="T94">
        <v>0</v>
      </c>
      <c r="U94">
        <v>335.92333500000001</v>
      </c>
      <c r="V94">
        <v>11.182658</v>
      </c>
      <c r="W94">
        <v>37.906129</v>
      </c>
      <c r="X94">
        <v>73.659018000000003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8.9732610000000008</v>
      </c>
      <c r="AE94">
        <v>15.166726000000001</v>
      </c>
      <c r="AF94">
        <v>8.7240439999999992</v>
      </c>
      <c r="AG94">
        <v>41.220457000000003</v>
      </c>
      <c r="AH94">
        <v>0</v>
      </c>
      <c r="AI94">
        <v>0</v>
      </c>
      <c r="AJ94">
        <v>0</v>
      </c>
      <c r="AK94">
        <v>51.517197000000003</v>
      </c>
      <c r="AL94">
        <v>11.185411999999999</v>
      </c>
      <c r="AM94">
        <v>0</v>
      </c>
      <c r="AN94">
        <v>0.63591299999999995</v>
      </c>
      <c r="AO94">
        <v>4.2450659999999996</v>
      </c>
      <c r="AP94">
        <v>5.548908</v>
      </c>
      <c r="AQ94">
        <v>0</v>
      </c>
      <c r="AR94">
        <v>19.128786999999999</v>
      </c>
      <c r="AS94">
        <v>15.279696</v>
      </c>
      <c r="AT94">
        <v>13.008191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76.462844999999987</v>
      </c>
      <c r="BA94">
        <f t="shared" si="4"/>
        <v>1463.775339</v>
      </c>
      <c r="BD94">
        <v>6.97</v>
      </c>
      <c r="BE94">
        <v>1.79</v>
      </c>
      <c r="BF94">
        <v>2.17</v>
      </c>
      <c r="BG94">
        <v>1.67</v>
      </c>
      <c r="BH94">
        <v>6.06</v>
      </c>
      <c r="BI94">
        <v>0.72</v>
      </c>
      <c r="BJ94">
        <v>0.9</v>
      </c>
      <c r="BK94">
        <v>1.19</v>
      </c>
      <c r="BL94">
        <v>0</v>
      </c>
      <c r="BM94">
        <v>0.08</v>
      </c>
      <c r="BN94">
        <v>3.27</v>
      </c>
      <c r="BO94">
        <v>1.82</v>
      </c>
      <c r="BP94">
        <v>0.25</v>
      </c>
      <c r="BQ94">
        <v>1.92</v>
      </c>
      <c r="BR94">
        <v>2.1</v>
      </c>
      <c r="BS94">
        <v>1.58</v>
      </c>
      <c r="BT94">
        <v>2.7850269999999999</v>
      </c>
      <c r="BU94">
        <v>1.297706</v>
      </c>
      <c r="BV94">
        <v>1.905467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1.289131</v>
      </c>
      <c r="CM94">
        <v>3.4033090000000001</v>
      </c>
      <c r="CN94">
        <v>3.425942</v>
      </c>
      <c r="CO94">
        <v>4.1526560000000003</v>
      </c>
      <c r="CP94">
        <v>4.1165589999999996</v>
      </c>
      <c r="CQ94">
        <v>2.2666580000000001</v>
      </c>
      <c r="CR94">
        <v>0.32777000000000001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76.462844999999987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285.089584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17.622126000000002</v>
      </c>
      <c r="S95">
        <v>20.774833000000001</v>
      </c>
      <c r="T95">
        <v>0</v>
      </c>
      <c r="U95">
        <v>335.92333500000001</v>
      </c>
      <c r="V95">
        <v>12.478215000000001</v>
      </c>
      <c r="W95">
        <v>37.906129</v>
      </c>
      <c r="X95">
        <v>73.659018000000003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8.9732610000000008</v>
      </c>
      <c r="AE95">
        <v>15.166726000000001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51.517197000000003</v>
      </c>
      <c r="AL95">
        <v>11.185411999999999</v>
      </c>
      <c r="AM95">
        <v>0</v>
      </c>
      <c r="AN95">
        <v>0.63591299999999995</v>
      </c>
      <c r="AO95">
        <v>4.2450659999999996</v>
      </c>
      <c r="AP95">
        <v>5.548908</v>
      </c>
      <c r="AQ95">
        <v>0</v>
      </c>
      <c r="AR95">
        <v>19.128786999999999</v>
      </c>
      <c r="AS95">
        <v>15.279696</v>
      </c>
      <c r="AT95">
        <v>13.008191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76.601266999999979</v>
      </c>
      <c r="BA95">
        <f t="shared" si="4"/>
        <v>1465.2093180000002</v>
      </c>
      <c r="BD95">
        <v>6.97</v>
      </c>
      <c r="BE95">
        <v>1.79</v>
      </c>
      <c r="BF95">
        <v>2.17</v>
      </c>
      <c r="BG95">
        <v>1.67</v>
      </c>
      <c r="BH95">
        <v>6.06</v>
      </c>
      <c r="BI95">
        <v>0.72</v>
      </c>
      <c r="BJ95">
        <v>0.9</v>
      </c>
      <c r="BK95">
        <v>1.19</v>
      </c>
      <c r="BL95">
        <v>0</v>
      </c>
      <c r="BM95">
        <v>0.08</v>
      </c>
      <c r="BN95">
        <v>3.27</v>
      </c>
      <c r="BO95">
        <v>1.82</v>
      </c>
      <c r="BP95">
        <v>0.25</v>
      </c>
      <c r="BQ95">
        <v>1.92</v>
      </c>
      <c r="BR95">
        <v>2.1</v>
      </c>
      <c r="BS95">
        <v>1.58</v>
      </c>
      <c r="BT95">
        <v>2.7850269999999999</v>
      </c>
      <c r="BU95">
        <v>1.297706</v>
      </c>
      <c r="BV95">
        <v>1.905467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1.289131</v>
      </c>
      <c r="CM95">
        <v>3.4033090000000001</v>
      </c>
      <c r="CN95">
        <v>3.425942</v>
      </c>
      <c r="CO95">
        <v>4.1526560000000003</v>
      </c>
      <c r="CP95">
        <v>4.1165589999999996</v>
      </c>
      <c r="CQ95">
        <v>2.4050799999999999</v>
      </c>
      <c r="CR95">
        <v>0.32777000000000001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76.601266999999979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285.089584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11.846526000000001</v>
      </c>
      <c r="S96">
        <v>14.024155</v>
      </c>
      <c r="T96">
        <v>0</v>
      </c>
      <c r="U96">
        <v>335.92333500000001</v>
      </c>
      <c r="V96">
        <v>9.0939750000000004</v>
      </c>
      <c r="W96">
        <v>37.906129</v>
      </c>
      <c r="X96">
        <v>73.659018000000003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8.9732610000000008</v>
      </c>
      <c r="AE96">
        <v>15.166726000000001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51.517197000000003</v>
      </c>
      <c r="AL96">
        <v>11.185411999999999</v>
      </c>
      <c r="AM96">
        <v>0</v>
      </c>
      <c r="AN96">
        <v>0.63591299999999995</v>
      </c>
      <c r="AO96">
        <v>4.2450659999999996</v>
      </c>
      <c r="AP96">
        <v>5.548908</v>
      </c>
      <c r="AQ96">
        <v>0</v>
      </c>
      <c r="AR96">
        <v>19.128786999999999</v>
      </c>
      <c r="AS96">
        <v>15.279696</v>
      </c>
      <c r="AT96">
        <v>13.008191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76.739688999999984</v>
      </c>
      <c r="BA96">
        <f t="shared" si="4"/>
        <v>1449.437222</v>
      </c>
      <c r="BD96">
        <v>6.97</v>
      </c>
      <c r="BE96">
        <v>1.79</v>
      </c>
      <c r="BF96">
        <v>2.17</v>
      </c>
      <c r="BG96">
        <v>1.67</v>
      </c>
      <c r="BH96">
        <v>6.06</v>
      </c>
      <c r="BI96">
        <v>0.72</v>
      </c>
      <c r="BJ96">
        <v>0.9</v>
      </c>
      <c r="BK96">
        <v>1.19</v>
      </c>
      <c r="BL96">
        <v>0</v>
      </c>
      <c r="BM96">
        <v>0.08</v>
      </c>
      <c r="BN96">
        <v>3.27</v>
      </c>
      <c r="BO96">
        <v>1.82</v>
      </c>
      <c r="BP96">
        <v>0.25</v>
      </c>
      <c r="BQ96">
        <v>1.92</v>
      </c>
      <c r="BR96">
        <v>2.1</v>
      </c>
      <c r="BS96">
        <v>1.58</v>
      </c>
      <c r="BT96">
        <v>2.7850269999999999</v>
      </c>
      <c r="BU96">
        <v>1.297706</v>
      </c>
      <c r="BV96">
        <v>1.905467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1.289131</v>
      </c>
      <c r="CM96">
        <v>3.4033090000000001</v>
      </c>
      <c r="CN96">
        <v>3.425942</v>
      </c>
      <c r="CO96">
        <v>4.1526560000000003</v>
      </c>
      <c r="CP96">
        <v>4.1165589999999996</v>
      </c>
      <c r="CQ96">
        <v>2.5435020000000002</v>
      </c>
      <c r="CR96">
        <v>0.32777000000000001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76.739688999999984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285.089584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11.846526000000001</v>
      </c>
      <c r="S97">
        <v>14.024155</v>
      </c>
      <c r="T97">
        <v>0</v>
      </c>
      <c r="U97">
        <v>335.92333500000001</v>
      </c>
      <c r="V97">
        <v>7.6652149999999999</v>
      </c>
      <c r="W97">
        <v>37.906129</v>
      </c>
      <c r="X97">
        <v>73.659018000000003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8.9732610000000008</v>
      </c>
      <c r="AE97">
        <v>15.166726000000001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51.517197000000003</v>
      </c>
      <c r="AL97">
        <v>11.185411999999999</v>
      </c>
      <c r="AM97">
        <v>0</v>
      </c>
      <c r="AN97">
        <v>0.63591299999999995</v>
      </c>
      <c r="AO97">
        <v>4.2450659999999996</v>
      </c>
      <c r="AP97">
        <v>5.548908</v>
      </c>
      <c r="AQ97">
        <v>0</v>
      </c>
      <c r="AR97">
        <v>19.128786999999999</v>
      </c>
      <c r="AS97">
        <v>15.279696</v>
      </c>
      <c r="AT97">
        <v>13.008191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77.016532999999981</v>
      </c>
      <c r="BA97">
        <f t="shared" si="4"/>
        <v>1448.285306</v>
      </c>
      <c r="BD97">
        <v>6.97</v>
      </c>
      <c r="BE97">
        <v>1.79</v>
      </c>
      <c r="BF97">
        <v>2.17</v>
      </c>
      <c r="BG97">
        <v>1.67</v>
      </c>
      <c r="BH97">
        <v>6.06</v>
      </c>
      <c r="BI97">
        <v>0.72</v>
      </c>
      <c r="BJ97">
        <v>0.9</v>
      </c>
      <c r="BK97">
        <v>1.19</v>
      </c>
      <c r="BL97">
        <v>0</v>
      </c>
      <c r="BM97">
        <v>0.08</v>
      </c>
      <c r="BN97">
        <v>3.27</v>
      </c>
      <c r="BO97">
        <v>1.82</v>
      </c>
      <c r="BP97">
        <v>0.25</v>
      </c>
      <c r="BQ97">
        <v>1.92</v>
      </c>
      <c r="BR97">
        <v>2.1</v>
      </c>
      <c r="BS97">
        <v>1.58</v>
      </c>
      <c r="BT97">
        <v>2.7850269999999999</v>
      </c>
      <c r="BU97">
        <v>1.297706</v>
      </c>
      <c r="BV97">
        <v>1.905467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1.289131</v>
      </c>
      <c r="CM97">
        <v>3.4033090000000001</v>
      </c>
      <c r="CN97">
        <v>3.425942</v>
      </c>
      <c r="CO97">
        <v>4.1526560000000003</v>
      </c>
      <c r="CP97">
        <v>4.1165589999999996</v>
      </c>
      <c r="CQ97">
        <v>2.8203459999999998</v>
      </c>
      <c r="CR97">
        <v>0.32777000000000001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77.016532999999981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285.089584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11.846526000000001</v>
      </c>
      <c r="S98">
        <v>14.024155</v>
      </c>
      <c r="T98">
        <v>0</v>
      </c>
      <c r="U98">
        <v>335.92333500000001</v>
      </c>
      <c r="V98">
        <v>7.6652149999999999</v>
      </c>
      <c r="W98">
        <v>37.906129</v>
      </c>
      <c r="X98">
        <v>73.659018000000003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8.9732610000000008</v>
      </c>
      <c r="AE98">
        <v>15.166726000000001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51.517197000000003</v>
      </c>
      <c r="AL98">
        <v>11.185411999999999</v>
      </c>
      <c r="AM98">
        <v>0</v>
      </c>
      <c r="AN98">
        <v>0.63591299999999995</v>
      </c>
      <c r="AO98">
        <v>4.2450659999999996</v>
      </c>
      <c r="AP98">
        <v>5.548908</v>
      </c>
      <c r="AQ98">
        <v>0</v>
      </c>
      <c r="AR98">
        <v>19.128786999999999</v>
      </c>
      <c r="AS98">
        <v>15.279696</v>
      </c>
      <c r="AT98">
        <v>13.008191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77.293376999999978</v>
      </c>
      <c r="BA98">
        <f t="shared" si="4"/>
        <v>1448.56215</v>
      </c>
      <c r="BD98">
        <v>6.97</v>
      </c>
      <c r="BE98">
        <v>1.79</v>
      </c>
      <c r="BF98">
        <v>2.17</v>
      </c>
      <c r="BG98">
        <v>1.67</v>
      </c>
      <c r="BH98">
        <v>6.06</v>
      </c>
      <c r="BI98">
        <v>0.72</v>
      </c>
      <c r="BJ98">
        <v>0.9</v>
      </c>
      <c r="BK98">
        <v>1.19</v>
      </c>
      <c r="BL98">
        <v>0</v>
      </c>
      <c r="BM98">
        <v>0.08</v>
      </c>
      <c r="BN98">
        <v>3.27</v>
      </c>
      <c r="BO98">
        <v>1.82</v>
      </c>
      <c r="BP98">
        <v>0.25</v>
      </c>
      <c r="BQ98">
        <v>1.92</v>
      </c>
      <c r="BR98">
        <v>2.1</v>
      </c>
      <c r="BS98">
        <v>1.58</v>
      </c>
      <c r="BT98">
        <v>2.7850269999999999</v>
      </c>
      <c r="BU98">
        <v>1.297706</v>
      </c>
      <c r="BV98">
        <v>1.905467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1.289131</v>
      </c>
      <c r="CM98">
        <v>3.4033090000000001</v>
      </c>
      <c r="CN98">
        <v>3.425942</v>
      </c>
      <c r="CO98">
        <v>4.1526560000000003</v>
      </c>
      <c r="CP98">
        <v>4.1165589999999996</v>
      </c>
      <c r="CQ98">
        <v>3.0971899999999999</v>
      </c>
      <c r="CR98">
        <v>0.32777000000000001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77.293376999999978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6.7623154415000064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2.6762756797500002</v>
      </c>
      <c r="Q99">
        <f t="shared" si="6"/>
        <v>0</v>
      </c>
      <c r="R99">
        <f t="shared" si="6"/>
        <v>0.4142872789999999</v>
      </c>
      <c r="S99">
        <f t="shared" si="6"/>
        <v>0.49730859649999964</v>
      </c>
      <c r="T99">
        <f t="shared" si="6"/>
        <v>0</v>
      </c>
      <c r="U99">
        <f t="shared" si="6"/>
        <v>6.6848851957500024</v>
      </c>
      <c r="V99">
        <f t="shared" si="6"/>
        <v>0.18098148474999992</v>
      </c>
      <c r="W99">
        <f t="shared" si="6"/>
        <v>0.96893651374999812</v>
      </c>
      <c r="X99">
        <f t="shared" si="6"/>
        <v>1.9174812925000004</v>
      </c>
      <c r="Y99">
        <f t="shared" si="6"/>
        <v>0</v>
      </c>
      <c r="Z99">
        <f t="shared" si="6"/>
        <v>0.10093821375000002</v>
      </c>
      <c r="AA99">
        <f t="shared" si="6"/>
        <v>0.15207939374999996</v>
      </c>
      <c r="AB99">
        <f t="shared" si="6"/>
        <v>0.20813361350000006</v>
      </c>
      <c r="AC99">
        <f t="shared" si="6"/>
        <v>0.15023966224999999</v>
      </c>
      <c r="AD99">
        <f t="shared" si="6"/>
        <v>0.25752608699999979</v>
      </c>
      <c r="AE99">
        <f t="shared" si="6"/>
        <v>0.47525187624999998</v>
      </c>
      <c r="AF99">
        <f t="shared" si="6"/>
        <v>0.18029690800000009</v>
      </c>
      <c r="AG99">
        <f t="shared" si="6"/>
        <v>0.98929096799999816</v>
      </c>
      <c r="AH99">
        <f t="shared" si="6"/>
        <v>0.87498414624999965</v>
      </c>
      <c r="AI99">
        <f t="shared" si="6"/>
        <v>8.0273139250000014E-2</v>
      </c>
      <c r="AJ99">
        <f t="shared" si="6"/>
        <v>0</v>
      </c>
      <c r="AK99">
        <f t="shared" si="6"/>
        <v>1.2364127280000012</v>
      </c>
      <c r="AL99">
        <f t="shared" si="6"/>
        <v>0.44741648000000062</v>
      </c>
      <c r="AM99">
        <f t="shared" si="6"/>
        <v>7.8766052749999954E-2</v>
      </c>
      <c r="AN99">
        <f t="shared" si="6"/>
        <v>1.5261912000000018E-2</v>
      </c>
      <c r="AO99">
        <f t="shared" si="6"/>
        <v>0.10096181950000006</v>
      </c>
      <c r="AP99">
        <f t="shared" si="6"/>
        <v>0.15228669399999989</v>
      </c>
      <c r="AQ99">
        <f t="shared" si="6"/>
        <v>0.35038639999999999</v>
      </c>
      <c r="AR99">
        <f t="shared" si="6"/>
        <v>0.43571126250000003</v>
      </c>
      <c r="AS99">
        <f t="shared" si="6"/>
        <v>0.37435255300000014</v>
      </c>
      <c r="AT99">
        <f t="shared" si="6"/>
        <v>0.31633122849999967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1.8410557867499997</v>
      </c>
      <c r="BA99">
        <f t="shared" si="4"/>
        <v>35.720166464499989</v>
      </c>
      <c r="BD99">
        <f t="shared" ref="BD99:DJ99" si="7">SUM(BD3:BD98)/4000</f>
        <v>0.1672800000000004</v>
      </c>
      <c r="BE99">
        <f t="shared" si="7"/>
        <v>4.2959999999999998E-2</v>
      </c>
      <c r="BF99">
        <f t="shared" si="7"/>
        <v>5.2079999999999904E-2</v>
      </c>
      <c r="BG99">
        <f t="shared" si="7"/>
        <v>4.0079999999999963E-2</v>
      </c>
      <c r="BH99">
        <f t="shared" si="7"/>
        <v>0.14543999999999987</v>
      </c>
      <c r="BI99">
        <f t="shared" si="7"/>
        <v>1.4342500000000008E-2</v>
      </c>
      <c r="BJ99">
        <f t="shared" si="7"/>
        <v>2.2630000000000015E-2</v>
      </c>
      <c r="BK99">
        <f t="shared" si="7"/>
        <v>2.8592499999999965E-2</v>
      </c>
      <c r="BL99">
        <f t="shared" si="7"/>
        <v>0</v>
      </c>
      <c r="BM99">
        <f t="shared" si="7"/>
        <v>1.935000000000001E-3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6.6840648000000169E-2</v>
      </c>
      <c r="BU99">
        <f t="shared" si="7"/>
        <v>3.1144940000000006E-2</v>
      </c>
      <c r="BV99">
        <f t="shared" si="7"/>
        <v>4.097011150000001E-2</v>
      </c>
      <c r="BW99">
        <f t="shared" si="7"/>
        <v>4.1234145000000048E-2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0.10622495100000008</v>
      </c>
      <c r="CK99">
        <f t="shared" si="7"/>
        <v>4.2732240000000012E-2</v>
      </c>
      <c r="CL99">
        <f t="shared" si="7"/>
        <v>3.093914399999996E-2</v>
      </c>
      <c r="CM99">
        <f t="shared" si="7"/>
        <v>8.1679415999999991E-2</v>
      </c>
      <c r="CN99">
        <f t="shared" si="7"/>
        <v>8.2222608000000058E-2</v>
      </c>
      <c r="CO99">
        <f t="shared" si="7"/>
        <v>9.9663743999999915E-2</v>
      </c>
      <c r="CP99">
        <f t="shared" si="7"/>
        <v>9.59158239999999E-2</v>
      </c>
      <c r="CQ99">
        <f t="shared" si="7"/>
        <v>7.7335275750000002E-2</v>
      </c>
      <c r="CR99">
        <f t="shared" si="7"/>
        <v>7.8664800000000073E-3</v>
      </c>
      <c r="CS99">
        <f t="shared" si="7"/>
        <v>5.1952223999999873E-2</v>
      </c>
      <c r="CT99">
        <f t="shared" si="7"/>
        <v>3.4542119999999986E-3</v>
      </c>
      <c r="CU99">
        <f t="shared" si="7"/>
        <v>4.7174134999999982E-3</v>
      </c>
      <c r="CV99">
        <f t="shared" si="7"/>
        <v>4.7328419999999984E-3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1.8410557867499997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179.26</v>
      </c>
      <c r="C3" s="75">
        <v>55.47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70.260000000000005</v>
      </c>
      <c r="J3">
        <v>270.73</v>
      </c>
      <c r="K3">
        <v>100.83</v>
      </c>
      <c r="L3">
        <v>2.2400000000000002</v>
      </c>
      <c r="M3">
        <v>4.2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2.54</v>
      </c>
      <c r="T3">
        <v>8.23</v>
      </c>
      <c r="U3">
        <v>2.74</v>
      </c>
      <c r="V3">
        <v>2.74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1.82</v>
      </c>
      <c r="AD3">
        <v>4.51</v>
      </c>
      <c r="AE3">
        <v>4.51</v>
      </c>
      <c r="AF3">
        <v>1.73</v>
      </c>
    </row>
    <row r="4" spans="1:32">
      <c r="A4" t="s">
        <v>46</v>
      </c>
      <c r="B4" s="75">
        <v>179.26</v>
      </c>
      <c r="C4" s="75">
        <v>55.47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70.260000000000005</v>
      </c>
      <c r="J4">
        <v>270.73</v>
      </c>
      <c r="K4">
        <v>100.83</v>
      </c>
      <c r="L4">
        <v>2.2400000000000002</v>
      </c>
      <c r="M4">
        <v>4.13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2.54</v>
      </c>
      <c r="T4">
        <v>8.26</v>
      </c>
      <c r="U4">
        <v>2.75</v>
      </c>
      <c r="V4">
        <v>2.76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1.84</v>
      </c>
      <c r="AD4">
        <v>4.51</v>
      </c>
      <c r="AE4">
        <v>4.51</v>
      </c>
      <c r="AF4">
        <v>1.73</v>
      </c>
    </row>
    <row r="5" spans="1:32">
      <c r="A5" t="s">
        <v>47</v>
      </c>
      <c r="B5" s="75">
        <v>179.26</v>
      </c>
      <c r="C5" s="75">
        <v>55.47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70.260000000000005</v>
      </c>
      <c r="J5">
        <v>270.73</v>
      </c>
      <c r="K5">
        <v>100.83</v>
      </c>
      <c r="L5">
        <v>2.2400000000000002</v>
      </c>
      <c r="M5">
        <v>4.05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2.54</v>
      </c>
      <c r="T5">
        <v>8.39</v>
      </c>
      <c r="U5">
        <v>2.8</v>
      </c>
      <c r="V5">
        <v>2.79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1.83</v>
      </c>
      <c r="AD5">
        <v>4.6900000000000004</v>
      </c>
      <c r="AE5">
        <v>4.6900000000000004</v>
      </c>
      <c r="AF5">
        <v>1.73</v>
      </c>
    </row>
    <row r="6" spans="1:32">
      <c r="A6" t="s">
        <v>48</v>
      </c>
      <c r="B6" s="75">
        <v>179.26</v>
      </c>
      <c r="C6" s="75">
        <v>55.47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70.260000000000005</v>
      </c>
      <c r="J6">
        <v>270.73</v>
      </c>
      <c r="K6">
        <v>100.83</v>
      </c>
      <c r="L6">
        <v>2.2400000000000002</v>
      </c>
      <c r="M6">
        <v>3.88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2.54</v>
      </c>
      <c r="T6">
        <v>8.3699999999999992</v>
      </c>
      <c r="U6">
        <v>2.79</v>
      </c>
      <c r="V6">
        <v>2.79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1.82</v>
      </c>
      <c r="AD6">
        <v>4.6900000000000004</v>
      </c>
      <c r="AE6">
        <v>4.6900000000000004</v>
      </c>
      <c r="AF6">
        <v>1.73</v>
      </c>
    </row>
    <row r="7" spans="1:32">
      <c r="A7" t="s">
        <v>49</v>
      </c>
      <c r="B7" s="75">
        <v>179.26</v>
      </c>
      <c r="C7" s="75">
        <v>55.47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70.260000000000005</v>
      </c>
      <c r="J7">
        <v>270.73</v>
      </c>
      <c r="K7">
        <v>100.83</v>
      </c>
      <c r="L7">
        <v>2.2400000000000002</v>
      </c>
      <c r="M7">
        <v>3.75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2.54</v>
      </c>
      <c r="T7">
        <v>8.32</v>
      </c>
      <c r="U7">
        <v>2.77</v>
      </c>
      <c r="V7">
        <v>2.79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1.81</v>
      </c>
      <c r="AD7">
        <v>4.6900000000000004</v>
      </c>
      <c r="AE7">
        <v>4.6900000000000004</v>
      </c>
      <c r="AF7">
        <v>1.73</v>
      </c>
    </row>
    <row r="8" spans="1:32">
      <c r="A8" t="s">
        <v>50</v>
      </c>
      <c r="B8" s="75">
        <v>179.26</v>
      </c>
      <c r="C8" s="75">
        <v>55.47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70.260000000000005</v>
      </c>
      <c r="J8">
        <v>270.73</v>
      </c>
      <c r="K8">
        <v>100.83</v>
      </c>
      <c r="L8">
        <v>2.2400000000000002</v>
      </c>
      <c r="M8">
        <v>3.61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2.54</v>
      </c>
      <c r="T8">
        <v>8.43</v>
      </c>
      <c r="U8">
        <v>2.81</v>
      </c>
      <c r="V8">
        <v>2.8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1.82</v>
      </c>
      <c r="AD8">
        <v>4.6900000000000004</v>
      </c>
      <c r="AE8">
        <v>4.6900000000000004</v>
      </c>
      <c r="AF8">
        <v>1.73</v>
      </c>
    </row>
    <row r="9" spans="1:32">
      <c r="A9" t="s">
        <v>51</v>
      </c>
      <c r="B9" s="75">
        <v>179.26</v>
      </c>
      <c r="C9" s="75">
        <v>55.47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70.260000000000005</v>
      </c>
      <c r="J9">
        <v>270.73</v>
      </c>
      <c r="K9">
        <v>100.83</v>
      </c>
      <c r="L9">
        <v>2.2400000000000002</v>
      </c>
      <c r="M9">
        <v>3.56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2.54</v>
      </c>
      <c r="T9">
        <v>8.3000000000000007</v>
      </c>
      <c r="U9">
        <v>2.77</v>
      </c>
      <c r="V9">
        <v>2.75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1.81</v>
      </c>
      <c r="AD9">
        <v>4.51</v>
      </c>
      <c r="AE9">
        <v>4.51</v>
      </c>
      <c r="AF9">
        <v>1.73</v>
      </c>
    </row>
    <row r="10" spans="1:32">
      <c r="A10" t="s">
        <v>52</v>
      </c>
      <c r="B10" s="75">
        <v>179.26</v>
      </c>
      <c r="C10" s="75">
        <v>55.47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70.260000000000005</v>
      </c>
      <c r="J10">
        <v>270.73</v>
      </c>
      <c r="K10">
        <v>62.57</v>
      </c>
      <c r="L10">
        <v>2.2400000000000002</v>
      </c>
      <c r="M10">
        <v>3.1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2.54</v>
      </c>
      <c r="T10">
        <v>8.34</v>
      </c>
      <c r="U10">
        <v>2.78</v>
      </c>
      <c r="V10">
        <v>2.77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1.82</v>
      </c>
      <c r="AD10">
        <v>4.51</v>
      </c>
      <c r="AE10">
        <v>4.51</v>
      </c>
      <c r="AF10">
        <v>1.73</v>
      </c>
    </row>
    <row r="11" spans="1:32">
      <c r="A11" t="s">
        <v>53</v>
      </c>
      <c r="B11" s="75">
        <v>179.26</v>
      </c>
      <c r="C11" s="75">
        <v>55.47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70.260000000000005</v>
      </c>
      <c r="J11">
        <v>270.73</v>
      </c>
      <c r="K11">
        <v>62.57</v>
      </c>
      <c r="L11">
        <v>2.2400000000000002</v>
      </c>
      <c r="M11">
        <v>2.99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2.54</v>
      </c>
      <c r="T11">
        <v>8.24</v>
      </c>
      <c r="U11">
        <v>2.75</v>
      </c>
      <c r="V11">
        <v>2.75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1.82</v>
      </c>
      <c r="AD11">
        <v>4.51</v>
      </c>
      <c r="AE11">
        <v>4.51</v>
      </c>
      <c r="AF11">
        <v>1.73</v>
      </c>
    </row>
    <row r="12" spans="1:32">
      <c r="A12" t="s">
        <v>54</v>
      </c>
      <c r="B12" s="75">
        <v>179.26</v>
      </c>
      <c r="C12" s="75">
        <v>55.47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70.260000000000005</v>
      </c>
      <c r="J12">
        <v>270.73</v>
      </c>
      <c r="K12">
        <v>62.57</v>
      </c>
      <c r="L12">
        <v>2.2400000000000002</v>
      </c>
      <c r="M12">
        <v>2.86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2.54</v>
      </c>
      <c r="T12">
        <v>8.32</v>
      </c>
      <c r="U12">
        <v>2.77</v>
      </c>
      <c r="V12">
        <v>2.79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1.83</v>
      </c>
      <c r="AD12">
        <v>4.51</v>
      </c>
      <c r="AE12">
        <v>4.51</v>
      </c>
      <c r="AF12">
        <v>1.73</v>
      </c>
    </row>
    <row r="13" spans="1:32">
      <c r="A13" t="s">
        <v>55</v>
      </c>
      <c r="B13" s="75">
        <v>179.26</v>
      </c>
      <c r="C13" s="75">
        <v>55.47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62.57</v>
      </c>
      <c r="L13">
        <v>2.2400000000000002</v>
      </c>
      <c r="M13">
        <v>2.5499999999999998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2.54</v>
      </c>
      <c r="T13">
        <v>8.23</v>
      </c>
      <c r="U13">
        <v>2.74</v>
      </c>
      <c r="V13">
        <v>2.74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1.82</v>
      </c>
      <c r="AD13">
        <v>4.51</v>
      </c>
      <c r="AE13">
        <v>4.51</v>
      </c>
      <c r="AF13">
        <v>1.73</v>
      </c>
    </row>
    <row r="14" spans="1:32">
      <c r="A14" t="s">
        <v>56</v>
      </c>
      <c r="B14" s="75">
        <v>179.26</v>
      </c>
      <c r="C14" s="75">
        <v>55.47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62.57</v>
      </c>
      <c r="L14">
        <v>2.2400000000000002</v>
      </c>
      <c r="M14">
        <v>2.34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2.54</v>
      </c>
      <c r="T14">
        <v>8.26</v>
      </c>
      <c r="U14">
        <v>2.75</v>
      </c>
      <c r="V14">
        <v>2.76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1.84</v>
      </c>
      <c r="AD14">
        <v>4.51</v>
      </c>
      <c r="AE14">
        <v>4.51</v>
      </c>
      <c r="AF14">
        <v>1.73</v>
      </c>
    </row>
    <row r="15" spans="1:32">
      <c r="A15" t="s">
        <v>57</v>
      </c>
      <c r="B15" s="75">
        <v>179.26</v>
      </c>
      <c r="C15" s="75">
        <v>55.47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70.260000000000005</v>
      </c>
      <c r="J15">
        <v>270.73</v>
      </c>
      <c r="K15">
        <v>62.57</v>
      </c>
      <c r="L15">
        <v>2.17</v>
      </c>
      <c r="M15">
        <v>2.08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2.54</v>
      </c>
      <c r="T15">
        <v>8.39</v>
      </c>
      <c r="U15">
        <v>2.8</v>
      </c>
      <c r="V15">
        <v>2.79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1.83</v>
      </c>
      <c r="AD15">
        <v>4.71</v>
      </c>
      <c r="AE15">
        <v>4.71</v>
      </c>
      <c r="AF15">
        <v>1.73</v>
      </c>
    </row>
    <row r="16" spans="1:32">
      <c r="A16" t="s">
        <v>58</v>
      </c>
      <c r="B16" s="75">
        <v>179.26</v>
      </c>
      <c r="C16" s="75">
        <v>55.47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70.260000000000005</v>
      </c>
      <c r="J16">
        <v>270.73</v>
      </c>
      <c r="K16">
        <v>62.57</v>
      </c>
      <c r="L16">
        <v>2.17</v>
      </c>
      <c r="M16">
        <v>1.94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2.54</v>
      </c>
      <c r="T16">
        <v>8.3699999999999992</v>
      </c>
      <c r="U16">
        <v>2.79</v>
      </c>
      <c r="V16">
        <v>2.79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1.82</v>
      </c>
      <c r="AD16">
        <v>4.9400000000000004</v>
      </c>
      <c r="AE16">
        <v>4.9400000000000004</v>
      </c>
      <c r="AF16">
        <v>1.73</v>
      </c>
    </row>
    <row r="17" spans="1:32">
      <c r="A17" t="s">
        <v>59</v>
      </c>
      <c r="B17" s="75">
        <v>179.26</v>
      </c>
      <c r="C17" s="75">
        <v>55.47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70.260000000000005</v>
      </c>
      <c r="J17">
        <v>270.73</v>
      </c>
      <c r="K17">
        <v>62.57</v>
      </c>
      <c r="L17">
        <v>2.17</v>
      </c>
      <c r="M17">
        <v>3.9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2.54</v>
      </c>
      <c r="T17">
        <v>8.32</v>
      </c>
      <c r="U17">
        <v>2.77</v>
      </c>
      <c r="V17">
        <v>2.79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1.81</v>
      </c>
      <c r="AD17">
        <v>5.13</v>
      </c>
      <c r="AE17">
        <v>5.13</v>
      </c>
      <c r="AF17">
        <v>1.73</v>
      </c>
    </row>
    <row r="18" spans="1:32">
      <c r="A18" t="s">
        <v>60</v>
      </c>
      <c r="B18" s="75">
        <v>179.26</v>
      </c>
      <c r="C18" s="75">
        <v>55.47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70.260000000000005</v>
      </c>
      <c r="J18">
        <v>270.73</v>
      </c>
      <c r="K18">
        <v>62.57</v>
      </c>
      <c r="L18">
        <v>2.17</v>
      </c>
      <c r="M18">
        <v>3.96</v>
      </c>
      <c r="N18" s="135">
        <v>0</v>
      </c>
      <c r="O18" s="135">
        <v>0</v>
      </c>
      <c r="P18" s="135">
        <v>0</v>
      </c>
      <c r="Q18">
        <v>1.99</v>
      </c>
      <c r="R18">
        <v>0</v>
      </c>
      <c r="S18">
        <v>2.54</v>
      </c>
      <c r="T18">
        <v>8.43</v>
      </c>
      <c r="U18">
        <v>2.81</v>
      </c>
      <c r="V18">
        <v>2.8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1.82</v>
      </c>
      <c r="AD18">
        <v>5.45</v>
      </c>
      <c r="AE18">
        <v>5.45</v>
      </c>
      <c r="AF18">
        <v>1.73</v>
      </c>
    </row>
    <row r="19" spans="1:32">
      <c r="A19" t="s">
        <v>61</v>
      </c>
      <c r="B19" s="75">
        <v>179.26</v>
      </c>
      <c r="C19" s="75">
        <v>55.47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66.099999999999994</v>
      </c>
      <c r="J19">
        <v>270.73</v>
      </c>
      <c r="K19">
        <v>62.57</v>
      </c>
      <c r="L19">
        <v>2.17</v>
      </c>
      <c r="M19">
        <v>3.97</v>
      </c>
      <c r="N19" s="135">
        <v>0</v>
      </c>
      <c r="O19" s="135">
        <v>0</v>
      </c>
      <c r="P19" s="135">
        <v>0</v>
      </c>
      <c r="Q19">
        <v>1.99</v>
      </c>
      <c r="R19">
        <v>0</v>
      </c>
      <c r="S19">
        <v>2.54</v>
      </c>
      <c r="T19">
        <v>8.3000000000000007</v>
      </c>
      <c r="U19">
        <v>2.77</v>
      </c>
      <c r="V19">
        <v>2.75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1.81</v>
      </c>
      <c r="AD19">
        <v>6</v>
      </c>
      <c r="AE19">
        <v>6</v>
      </c>
      <c r="AF19">
        <v>1.73</v>
      </c>
    </row>
    <row r="20" spans="1:32">
      <c r="A20" t="s">
        <v>62</v>
      </c>
      <c r="B20" s="75">
        <v>179.26</v>
      </c>
      <c r="C20" s="75">
        <v>55.47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66.099999999999994</v>
      </c>
      <c r="J20">
        <v>270.73</v>
      </c>
      <c r="K20">
        <v>62.57</v>
      </c>
      <c r="L20">
        <v>2.17</v>
      </c>
      <c r="M20">
        <v>3.96</v>
      </c>
      <c r="N20" s="135">
        <v>0</v>
      </c>
      <c r="O20" s="135">
        <v>0</v>
      </c>
      <c r="P20" s="135">
        <v>0</v>
      </c>
      <c r="Q20">
        <v>1.99</v>
      </c>
      <c r="R20">
        <v>0</v>
      </c>
      <c r="S20">
        <v>2.54</v>
      </c>
      <c r="T20">
        <v>8.34</v>
      </c>
      <c r="U20">
        <v>2.78</v>
      </c>
      <c r="V20">
        <v>2.77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1.82</v>
      </c>
      <c r="AD20">
        <v>6.65</v>
      </c>
      <c r="AE20">
        <v>6.65</v>
      </c>
      <c r="AF20">
        <v>1.73</v>
      </c>
    </row>
    <row r="21" spans="1:32">
      <c r="A21" t="s">
        <v>63</v>
      </c>
      <c r="B21" s="75">
        <v>179.26</v>
      </c>
      <c r="C21" s="75">
        <v>55.47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66.099999999999994</v>
      </c>
      <c r="J21">
        <v>270.73</v>
      </c>
      <c r="K21">
        <v>100.83</v>
      </c>
      <c r="L21">
        <v>2.17</v>
      </c>
      <c r="M21">
        <v>4</v>
      </c>
      <c r="N21" s="135">
        <v>0</v>
      </c>
      <c r="O21" s="135">
        <v>0</v>
      </c>
      <c r="P21" s="135">
        <v>0</v>
      </c>
      <c r="Q21">
        <v>1.99</v>
      </c>
      <c r="R21">
        <v>0</v>
      </c>
      <c r="S21">
        <v>2.54</v>
      </c>
      <c r="T21">
        <v>8.24</v>
      </c>
      <c r="U21">
        <v>2.75</v>
      </c>
      <c r="V21">
        <v>2.75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1.82</v>
      </c>
      <c r="AD21">
        <v>6.79</v>
      </c>
      <c r="AE21">
        <v>6.79</v>
      </c>
      <c r="AF21">
        <v>1.73</v>
      </c>
    </row>
    <row r="22" spans="1:32">
      <c r="A22" t="s">
        <v>64</v>
      </c>
      <c r="B22" s="75">
        <v>179.26</v>
      </c>
      <c r="C22" s="75">
        <v>55.47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66.099999999999994</v>
      </c>
      <c r="J22">
        <v>270.73</v>
      </c>
      <c r="K22">
        <v>100.83</v>
      </c>
      <c r="L22">
        <v>2.17</v>
      </c>
      <c r="M22">
        <v>3.87</v>
      </c>
      <c r="N22" s="135">
        <v>0</v>
      </c>
      <c r="O22" s="135">
        <v>0</v>
      </c>
      <c r="P22" s="135">
        <v>0</v>
      </c>
      <c r="Q22">
        <v>1.99</v>
      </c>
      <c r="R22">
        <v>0</v>
      </c>
      <c r="S22">
        <v>2.54</v>
      </c>
      <c r="T22">
        <v>8.32</v>
      </c>
      <c r="U22">
        <v>2.77</v>
      </c>
      <c r="V22">
        <v>2.79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1.83</v>
      </c>
      <c r="AD22">
        <v>7.07</v>
      </c>
      <c r="AE22">
        <v>7.07</v>
      </c>
      <c r="AF22">
        <v>1.73</v>
      </c>
    </row>
    <row r="23" spans="1:32">
      <c r="A23" t="s">
        <v>65</v>
      </c>
      <c r="B23" s="75">
        <v>214.57</v>
      </c>
      <c r="C23" s="75">
        <v>67.89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66.099999999999994</v>
      </c>
      <c r="J23">
        <v>270.73</v>
      </c>
      <c r="K23">
        <v>100.83</v>
      </c>
      <c r="L23">
        <v>2.17</v>
      </c>
      <c r="M23">
        <v>3.88</v>
      </c>
      <c r="N23" s="135">
        <v>0</v>
      </c>
      <c r="O23" s="135">
        <v>0</v>
      </c>
      <c r="P23" s="135">
        <v>0</v>
      </c>
      <c r="Q23">
        <v>1.99</v>
      </c>
      <c r="R23">
        <v>0</v>
      </c>
      <c r="S23">
        <v>2.5</v>
      </c>
      <c r="T23">
        <v>12.9</v>
      </c>
      <c r="U23">
        <v>4.3</v>
      </c>
      <c r="V23">
        <v>4.29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1.82</v>
      </c>
      <c r="AD23">
        <v>7.36</v>
      </c>
      <c r="AE23">
        <v>7.36</v>
      </c>
      <c r="AF23">
        <v>1.73</v>
      </c>
    </row>
    <row r="24" spans="1:32">
      <c r="A24" t="s">
        <v>66</v>
      </c>
      <c r="B24" s="75">
        <v>214.57</v>
      </c>
      <c r="C24" s="75">
        <v>67.89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66.099999999999994</v>
      </c>
      <c r="J24">
        <v>270.73</v>
      </c>
      <c r="K24">
        <v>100.83</v>
      </c>
      <c r="L24">
        <v>2.17</v>
      </c>
      <c r="M24">
        <v>3.93</v>
      </c>
      <c r="N24" s="135">
        <v>0</v>
      </c>
      <c r="O24" s="135">
        <v>0</v>
      </c>
      <c r="P24" s="135">
        <v>0</v>
      </c>
      <c r="Q24">
        <v>1.99</v>
      </c>
      <c r="R24">
        <v>0</v>
      </c>
      <c r="S24">
        <v>2.5</v>
      </c>
      <c r="T24">
        <v>13.07</v>
      </c>
      <c r="U24">
        <v>4.3600000000000003</v>
      </c>
      <c r="V24">
        <v>4.3600000000000003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1.84</v>
      </c>
      <c r="AD24">
        <v>7.54</v>
      </c>
      <c r="AE24">
        <v>7.54</v>
      </c>
      <c r="AF24">
        <v>1.73</v>
      </c>
    </row>
    <row r="25" spans="1:32">
      <c r="A25" t="s">
        <v>67</v>
      </c>
      <c r="B25" s="75">
        <v>214.57</v>
      </c>
      <c r="C25" s="75">
        <v>67.89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66.099999999999994</v>
      </c>
      <c r="J25">
        <v>270.73</v>
      </c>
      <c r="K25">
        <v>100.83</v>
      </c>
      <c r="L25">
        <v>2.17</v>
      </c>
      <c r="M25">
        <v>3.9</v>
      </c>
      <c r="N25" s="135">
        <v>0</v>
      </c>
      <c r="O25" s="135">
        <v>0</v>
      </c>
      <c r="P25" s="135">
        <v>0</v>
      </c>
      <c r="Q25">
        <v>1.99</v>
      </c>
      <c r="R25">
        <v>0</v>
      </c>
      <c r="S25">
        <v>2.5</v>
      </c>
      <c r="T25">
        <v>13.69</v>
      </c>
      <c r="U25">
        <v>4.5599999999999996</v>
      </c>
      <c r="V25">
        <v>4.58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1.83</v>
      </c>
      <c r="AD25">
        <v>7.86</v>
      </c>
      <c r="AE25">
        <v>7.86</v>
      </c>
      <c r="AF25">
        <v>1.73</v>
      </c>
    </row>
    <row r="26" spans="1:32">
      <c r="A26" t="s">
        <v>68</v>
      </c>
      <c r="B26" s="75">
        <v>224.2</v>
      </c>
      <c r="C26" s="75">
        <v>86.18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66.099999999999994</v>
      </c>
      <c r="J26">
        <v>270.73</v>
      </c>
      <c r="K26">
        <v>100.83</v>
      </c>
      <c r="L26">
        <v>2.17</v>
      </c>
      <c r="M26">
        <v>3.92</v>
      </c>
      <c r="N26" s="135">
        <v>0</v>
      </c>
      <c r="O26" s="135">
        <v>0</v>
      </c>
      <c r="P26" s="135">
        <v>0</v>
      </c>
      <c r="Q26">
        <v>1.99</v>
      </c>
      <c r="R26">
        <v>0</v>
      </c>
      <c r="S26">
        <v>2.5</v>
      </c>
      <c r="T26">
        <v>13.94</v>
      </c>
      <c r="U26">
        <v>4.6399999999999997</v>
      </c>
      <c r="V26">
        <v>4.6500000000000004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1.82</v>
      </c>
      <c r="AD26">
        <v>8.09</v>
      </c>
      <c r="AE26">
        <v>8.09</v>
      </c>
      <c r="AF26">
        <v>1.73</v>
      </c>
    </row>
    <row r="27" spans="1:32">
      <c r="A27" t="s">
        <v>69</v>
      </c>
      <c r="B27" s="75">
        <v>233.83</v>
      </c>
      <c r="C27" s="75">
        <v>86.18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66.099999999999994</v>
      </c>
      <c r="J27">
        <v>270.73</v>
      </c>
      <c r="K27">
        <v>100.83</v>
      </c>
      <c r="L27">
        <v>2.17</v>
      </c>
      <c r="M27">
        <v>4</v>
      </c>
      <c r="N27" s="135">
        <v>0</v>
      </c>
      <c r="O27" s="135">
        <v>0</v>
      </c>
      <c r="P27" s="135">
        <v>0</v>
      </c>
      <c r="Q27">
        <v>1.99</v>
      </c>
      <c r="R27">
        <v>0</v>
      </c>
      <c r="S27">
        <v>2.5</v>
      </c>
      <c r="T27">
        <v>14.15</v>
      </c>
      <c r="U27">
        <v>4.72</v>
      </c>
      <c r="V27">
        <v>4.7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1.81</v>
      </c>
      <c r="AD27">
        <v>8.14</v>
      </c>
      <c r="AE27">
        <v>8.14</v>
      </c>
      <c r="AF27">
        <v>1.73</v>
      </c>
    </row>
    <row r="28" spans="1:32">
      <c r="A28" t="s">
        <v>70</v>
      </c>
      <c r="B28" s="75">
        <v>224.2</v>
      </c>
      <c r="C28" s="75">
        <v>86.18</v>
      </c>
      <c r="D28" s="135">
        <f t="shared" si="0"/>
        <v>4.22</v>
      </c>
      <c r="E28" s="75"/>
      <c r="F28" s="78">
        <v>0</v>
      </c>
      <c r="G28" s="78">
        <v>0</v>
      </c>
      <c r="H28" s="78">
        <v>0</v>
      </c>
      <c r="I28">
        <v>66.099999999999994</v>
      </c>
      <c r="J28">
        <v>270.73</v>
      </c>
      <c r="K28">
        <v>100.83</v>
      </c>
      <c r="L28">
        <v>2.17</v>
      </c>
      <c r="M28">
        <v>3.83</v>
      </c>
      <c r="N28" s="135">
        <v>0.6</v>
      </c>
      <c r="O28" s="135">
        <v>0.82</v>
      </c>
      <c r="P28" s="135">
        <v>2.8</v>
      </c>
      <c r="Q28">
        <v>1.99</v>
      </c>
      <c r="R28">
        <v>0</v>
      </c>
      <c r="S28">
        <v>2.5</v>
      </c>
      <c r="T28">
        <v>14.76</v>
      </c>
      <c r="U28">
        <v>4.92</v>
      </c>
      <c r="V28">
        <v>4.91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1.82</v>
      </c>
      <c r="AD28">
        <v>8.17</v>
      </c>
      <c r="AE28">
        <v>8.17</v>
      </c>
      <c r="AF28">
        <v>1.73</v>
      </c>
    </row>
    <row r="29" spans="1:32">
      <c r="A29" t="s">
        <v>71</v>
      </c>
      <c r="B29" s="75">
        <v>260.48</v>
      </c>
      <c r="C29" s="75">
        <v>86.18</v>
      </c>
      <c r="D29" s="135">
        <f t="shared" si="0"/>
        <v>20.729999999999997</v>
      </c>
      <c r="E29" s="75"/>
      <c r="F29" s="78">
        <v>0</v>
      </c>
      <c r="G29" s="78">
        <v>0</v>
      </c>
      <c r="H29" s="78">
        <v>0</v>
      </c>
      <c r="I29">
        <v>66.099999999999994</v>
      </c>
      <c r="J29">
        <v>270.73</v>
      </c>
      <c r="K29">
        <v>100.83</v>
      </c>
      <c r="L29">
        <v>2.17</v>
      </c>
      <c r="M29">
        <v>3.98</v>
      </c>
      <c r="N29" s="135">
        <v>5.52</v>
      </c>
      <c r="O29" s="135">
        <v>6.17</v>
      </c>
      <c r="P29" s="135">
        <v>9.0399999999999991</v>
      </c>
      <c r="Q29">
        <v>1.99</v>
      </c>
      <c r="R29">
        <v>0</v>
      </c>
      <c r="S29">
        <v>2.5</v>
      </c>
      <c r="T29">
        <v>20.420000000000002</v>
      </c>
      <c r="U29">
        <v>6.81</v>
      </c>
      <c r="V29">
        <v>6.79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2.91</v>
      </c>
      <c r="AD29">
        <v>8.2899999999999991</v>
      </c>
      <c r="AE29">
        <v>8.2899999999999991</v>
      </c>
      <c r="AF29">
        <v>1.73</v>
      </c>
    </row>
    <row r="30" spans="1:32">
      <c r="A30" t="s">
        <v>72</v>
      </c>
      <c r="B30" s="75">
        <v>260.48</v>
      </c>
      <c r="C30" s="75">
        <v>86.18</v>
      </c>
      <c r="D30" s="135">
        <f t="shared" si="0"/>
        <v>37.200000000000003</v>
      </c>
      <c r="E30" s="75"/>
      <c r="F30" s="78">
        <v>0</v>
      </c>
      <c r="G30" s="78">
        <v>0</v>
      </c>
      <c r="H30" s="78">
        <v>0</v>
      </c>
      <c r="I30">
        <v>115.58</v>
      </c>
      <c r="J30">
        <v>270.73</v>
      </c>
      <c r="K30">
        <v>100.83</v>
      </c>
      <c r="L30">
        <v>2.17</v>
      </c>
      <c r="M30">
        <v>3.94</v>
      </c>
      <c r="N30" s="135">
        <v>12.4</v>
      </c>
      <c r="O30" s="135">
        <v>12.4</v>
      </c>
      <c r="P30" s="135">
        <v>12.4</v>
      </c>
      <c r="Q30">
        <v>1.99</v>
      </c>
      <c r="R30">
        <v>4.58</v>
      </c>
      <c r="S30">
        <v>2.5</v>
      </c>
      <c r="T30">
        <v>20.399999999999999</v>
      </c>
      <c r="U30">
        <v>6.8</v>
      </c>
      <c r="V30">
        <v>6.79</v>
      </c>
      <c r="W30">
        <v>0.13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2.91</v>
      </c>
      <c r="AD30">
        <v>8.31</v>
      </c>
      <c r="AE30">
        <v>8.31</v>
      </c>
      <c r="AF30">
        <v>1.73</v>
      </c>
    </row>
    <row r="31" spans="1:32">
      <c r="A31" t="s">
        <v>73</v>
      </c>
      <c r="B31" s="75">
        <v>260.48</v>
      </c>
      <c r="C31" s="75">
        <v>86.18</v>
      </c>
      <c r="D31" s="135">
        <f t="shared" si="0"/>
        <v>37.200000000000003</v>
      </c>
      <c r="E31" s="75"/>
      <c r="F31" s="78">
        <v>0.17</v>
      </c>
      <c r="G31" s="78">
        <v>0.17</v>
      </c>
      <c r="H31" s="78">
        <v>0.17</v>
      </c>
      <c r="I31">
        <v>115.58</v>
      </c>
      <c r="J31">
        <v>270.73</v>
      </c>
      <c r="K31">
        <v>100.83</v>
      </c>
      <c r="L31">
        <v>2.09</v>
      </c>
      <c r="M31">
        <v>3.86</v>
      </c>
      <c r="N31" s="135">
        <v>12.4</v>
      </c>
      <c r="O31" s="135">
        <v>12.4</v>
      </c>
      <c r="P31" s="135">
        <v>12.4</v>
      </c>
      <c r="Q31">
        <v>1.99</v>
      </c>
      <c r="R31">
        <v>11.93</v>
      </c>
      <c r="S31">
        <v>2.5</v>
      </c>
      <c r="T31">
        <v>20.53</v>
      </c>
      <c r="U31">
        <v>6.84</v>
      </c>
      <c r="V31">
        <v>6.86</v>
      </c>
      <c r="W31">
        <v>1.0900000000000001</v>
      </c>
      <c r="X31">
        <v>0.22</v>
      </c>
      <c r="Y31">
        <v>0.11</v>
      </c>
      <c r="Z31">
        <v>0.2</v>
      </c>
      <c r="AA31">
        <v>4.67</v>
      </c>
      <c r="AB31">
        <v>2.33</v>
      </c>
      <c r="AC31">
        <v>2.92</v>
      </c>
      <c r="AD31">
        <v>8.14</v>
      </c>
      <c r="AE31">
        <v>8.14</v>
      </c>
      <c r="AF31">
        <v>1.73</v>
      </c>
    </row>
    <row r="32" spans="1:32">
      <c r="A32" t="s">
        <v>74</v>
      </c>
      <c r="B32" s="75">
        <v>260.48</v>
      </c>
      <c r="C32" s="75">
        <v>86.18</v>
      </c>
      <c r="D32" s="135">
        <f t="shared" si="0"/>
        <v>37.200000000000003</v>
      </c>
      <c r="E32" s="75"/>
      <c r="F32" s="78">
        <v>0.52</v>
      </c>
      <c r="G32" s="78">
        <v>0.52</v>
      </c>
      <c r="H32" s="78">
        <v>0.54</v>
      </c>
      <c r="I32">
        <v>115.58</v>
      </c>
      <c r="J32">
        <v>270.73</v>
      </c>
      <c r="K32">
        <v>100.83</v>
      </c>
      <c r="L32">
        <v>2.09</v>
      </c>
      <c r="M32">
        <v>3.84</v>
      </c>
      <c r="N32" s="135">
        <v>12.4</v>
      </c>
      <c r="O32" s="135">
        <v>12.4</v>
      </c>
      <c r="P32" s="135">
        <v>12.4</v>
      </c>
      <c r="Q32">
        <v>1.99</v>
      </c>
      <c r="R32">
        <v>21.55</v>
      </c>
      <c r="S32">
        <v>2.5</v>
      </c>
      <c r="T32">
        <v>20.59</v>
      </c>
      <c r="U32">
        <v>6.86</v>
      </c>
      <c r="V32">
        <v>6.87</v>
      </c>
      <c r="W32">
        <v>6.91</v>
      </c>
      <c r="X32">
        <v>1.38</v>
      </c>
      <c r="Y32">
        <v>0.42</v>
      </c>
      <c r="Z32">
        <v>3.15</v>
      </c>
      <c r="AA32">
        <v>7.33</v>
      </c>
      <c r="AB32">
        <v>3.67</v>
      </c>
      <c r="AC32">
        <v>2.82</v>
      </c>
      <c r="AD32">
        <v>13.04</v>
      </c>
      <c r="AE32">
        <v>13.04</v>
      </c>
      <c r="AF32">
        <v>1.73</v>
      </c>
    </row>
    <row r="33" spans="1:32">
      <c r="A33" t="s">
        <v>75</v>
      </c>
      <c r="B33" s="75">
        <v>260.48</v>
      </c>
      <c r="C33" s="75">
        <v>86.18</v>
      </c>
      <c r="D33" s="135">
        <f t="shared" si="0"/>
        <v>37.200000000000003</v>
      </c>
      <c r="E33" s="75"/>
      <c r="F33" s="78">
        <v>1.34</v>
      </c>
      <c r="G33" s="78">
        <v>1.34</v>
      </c>
      <c r="H33" s="78">
        <v>1.37</v>
      </c>
      <c r="I33">
        <v>115.58</v>
      </c>
      <c r="J33">
        <v>270.73</v>
      </c>
      <c r="K33">
        <v>100.83</v>
      </c>
      <c r="L33">
        <v>2.09</v>
      </c>
      <c r="M33">
        <v>4.16</v>
      </c>
      <c r="N33" s="135">
        <v>12.4</v>
      </c>
      <c r="O33" s="135">
        <v>12.4</v>
      </c>
      <c r="P33" s="135">
        <v>12.4</v>
      </c>
      <c r="Q33">
        <v>1.99</v>
      </c>
      <c r="R33">
        <v>30.88</v>
      </c>
      <c r="S33">
        <v>2.5</v>
      </c>
      <c r="T33">
        <v>20.59</v>
      </c>
      <c r="U33">
        <v>6.86</v>
      </c>
      <c r="V33">
        <v>6.87</v>
      </c>
      <c r="W33">
        <v>16.89</v>
      </c>
      <c r="X33">
        <v>3.38</v>
      </c>
      <c r="Y33">
        <v>2.4700000000000002</v>
      </c>
      <c r="Z33">
        <v>6.91</v>
      </c>
      <c r="AA33">
        <v>14</v>
      </c>
      <c r="AB33">
        <v>7</v>
      </c>
      <c r="AC33">
        <v>2.81</v>
      </c>
      <c r="AD33">
        <v>12.93</v>
      </c>
      <c r="AE33">
        <v>12.93</v>
      </c>
      <c r="AF33">
        <v>1.73</v>
      </c>
    </row>
    <row r="34" spans="1:32">
      <c r="A34" t="s">
        <v>76</v>
      </c>
      <c r="B34" s="75">
        <v>260.48</v>
      </c>
      <c r="C34" s="75">
        <v>86.18</v>
      </c>
      <c r="D34" s="135">
        <f t="shared" si="0"/>
        <v>42.2</v>
      </c>
      <c r="E34" s="75"/>
      <c r="F34" s="78">
        <v>2.5099999999999998</v>
      </c>
      <c r="G34" s="78">
        <v>2.5099999999999998</v>
      </c>
      <c r="H34" s="78">
        <v>2.57</v>
      </c>
      <c r="I34">
        <v>115.58</v>
      </c>
      <c r="J34">
        <v>270.73</v>
      </c>
      <c r="K34">
        <v>100.83</v>
      </c>
      <c r="L34">
        <v>2.09</v>
      </c>
      <c r="M34">
        <v>1.69</v>
      </c>
      <c r="N34" s="135">
        <v>14.07</v>
      </c>
      <c r="O34" s="135">
        <v>14.06</v>
      </c>
      <c r="P34" s="135">
        <v>14.07</v>
      </c>
      <c r="Q34">
        <v>1.99</v>
      </c>
      <c r="R34">
        <v>39.58</v>
      </c>
      <c r="S34">
        <v>2.5</v>
      </c>
      <c r="T34">
        <v>20.66</v>
      </c>
      <c r="U34">
        <v>6.89</v>
      </c>
      <c r="V34">
        <v>6.87</v>
      </c>
      <c r="W34">
        <v>32.47</v>
      </c>
      <c r="X34">
        <v>6.49</v>
      </c>
      <c r="Y34">
        <v>6.56</v>
      </c>
      <c r="Z34">
        <v>10.19</v>
      </c>
      <c r="AA34">
        <v>23.33</v>
      </c>
      <c r="AB34">
        <v>11.67</v>
      </c>
      <c r="AC34">
        <v>2.79</v>
      </c>
      <c r="AD34">
        <v>12.79</v>
      </c>
      <c r="AE34">
        <v>12.79</v>
      </c>
      <c r="AF34">
        <v>1.73</v>
      </c>
    </row>
    <row r="35" spans="1:32">
      <c r="A35" t="s">
        <v>77</v>
      </c>
      <c r="B35" s="75">
        <v>260.48</v>
      </c>
      <c r="C35" s="75">
        <v>86.18</v>
      </c>
      <c r="D35" s="135">
        <f t="shared" si="0"/>
        <v>68.050000000000011</v>
      </c>
      <c r="E35" s="75"/>
      <c r="F35" s="78">
        <v>3.71</v>
      </c>
      <c r="G35" s="78">
        <v>3.71</v>
      </c>
      <c r="H35" s="78">
        <v>3.8</v>
      </c>
      <c r="I35">
        <v>115.58</v>
      </c>
      <c r="J35">
        <v>270.73</v>
      </c>
      <c r="K35">
        <v>100.83</v>
      </c>
      <c r="L35">
        <v>2.2200000000000002</v>
      </c>
      <c r="M35">
        <v>1.6</v>
      </c>
      <c r="N35" s="135">
        <v>22.68</v>
      </c>
      <c r="O35" s="135">
        <v>22.69</v>
      </c>
      <c r="P35" s="135">
        <v>22.68</v>
      </c>
      <c r="Q35">
        <v>1.99</v>
      </c>
      <c r="R35">
        <v>48.63</v>
      </c>
      <c r="S35">
        <v>2.5</v>
      </c>
      <c r="T35">
        <v>20.72</v>
      </c>
      <c r="U35">
        <v>6.91</v>
      </c>
      <c r="V35">
        <v>6.9</v>
      </c>
      <c r="W35">
        <v>50.42</v>
      </c>
      <c r="X35">
        <v>10.08</v>
      </c>
      <c r="Y35">
        <v>12.15</v>
      </c>
      <c r="Z35">
        <v>13.59</v>
      </c>
      <c r="AA35">
        <v>27.33</v>
      </c>
      <c r="AB35">
        <v>13.67</v>
      </c>
      <c r="AC35">
        <v>2.86</v>
      </c>
      <c r="AD35">
        <v>12.07</v>
      </c>
      <c r="AE35">
        <v>12.07</v>
      </c>
      <c r="AF35">
        <v>1.73</v>
      </c>
    </row>
    <row r="36" spans="1:32">
      <c r="A36" t="s">
        <v>78</v>
      </c>
      <c r="B36" s="75">
        <v>260.48</v>
      </c>
      <c r="C36" s="75">
        <v>86.18</v>
      </c>
      <c r="D36" s="135">
        <f t="shared" si="0"/>
        <v>68.050000000000011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115.58</v>
      </c>
      <c r="J36">
        <v>270.73</v>
      </c>
      <c r="K36">
        <v>100.83</v>
      </c>
      <c r="L36">
        <v>2.2200000000000002</v>
      </c>
      <c r="M36">
        <v>1.62</v>
      </c>
      <c r="N36" s="135">
        <v>22.68</v>
      </c>
      <c r="O36" s="135">
        <v>22.69</v>
      </c>
      <c r="P36" s="135">
        <v>22.68</v>
      </c>
      <c r="Q36">
        <v>1.99</v>
      </c>
      <c r="R36">
        <v>58.24</v>
      </c>
      <c r="S36">
        <v>2.5</v>
      </c>
      <c r="T36">
        <v>20.86</v>
      </c>
      <c r="U36">
        <v>6.95</v>
      </c>
      <c r="V36">
        <v>6.96</v>
      </c>
      <c r="W36">
        <v>70.25</v>
      </c>
      <c r="X36">
        <v>14.05</v>
      </c>
      <c r="Y36">
        <v>19.47</v>
      </c>
      <c r="Z36">
        <v>17.16</v>
      </c>
      <c r="AA36">
        <v>26</v>
      </c>
      <c r="AB36">
        <v>13</v>
      </c>
      <c r="AC36">
        <v>2.82</v>
      </c>
      <c r="AD36">
        <v>11.43</v>
      </c>
      <c r="AE36">
        <v>11.43</v>
      </c>
      <c r="AF36">
        <v>1.73</v>
      </c>
    </row>
    <row r="37" spans="1:32">
      <c r="A37" t="s">
        <v>79</v>
      </c>
      <c r="B37" s="75">
        <v>260.48</v>
      </c>
      <c r="C37" s="75">
        <v>86.18</v>
      </c>
      <c r="D37" s="135">
        <f t="shared" si="0"/>
        <v>68.050000000000011</v>
      </c>
      <c r="E37" s="75"/>
      <c r="F37" s="78">
        <v>6.02</v>
      </c>
      <c r="G37" s="78">
        <v>6.02</v>
      </c>
      <c r="H37" s="78">
        <v>6.17</v>
      </c>
      <c r="I37">
        <v>115.58</v>
      </c>
      <c r="J37">
        <v>270.73</v>
      </c>
      <c r="K37">
        <v>100.83</v>
      </c>
      <c r="L37">
        <v>2.2200000000000002</v>
      </c>
      <c r="M37">
        <v>1.6</v>
      </c>
      <c r="N37" s="135">
        <v>22.68</v>
      </c>
      <c r="O37" s="135">
        <v>22.69</v>
      </c>
      <c r="P37" s="135">
        <v>22.68</v>
      </c>
      <c r="Q37">
        <v>1.99</v>
      </c>
      <c r="R37">
        <v>66.86</v>
      </c>
      <c r="S37">
        <v>2.5</v>
      </c>
      <c r="T37">
        <v>21.04</v>
      </c>
      <c r="U37">
        <v>7.01</v>
      </c>
      <c r="V37">
        <v>7.02</v>
      </c>
      <c r="W37">
        <v>90.39</v>
      </c>
      <c r="X37">
        <v>18.079999999999998</v>
      </c>
      <c r="Y37">
        <v>26.72</v>
      </c>
      <c r="Z37">
        <v>20.8</v>
      </c>
      <c r="AA37">
        <v>35.340000000000003</v>
      </c>
      <c r="AB37">
        <v>17.66</v>
      </c>
      <c r="AC37">
        <v>2.95</v>
      </c>
      <c r="AD37">
        <v>10.64</v>
      </c>
      <c r="AE37">
        <v>10.64</v>
      </c>
      <c r="AF37">
        <v>1.73</v>
      </c>
    </row>
    <row r="38" spans="1:32">
      <c r="A38" t="s">
        <v>80</v>
      </c>
      <c r="B38" s="75">
        <v>260.48</v>
      </c>
      <c r="C38" s="75">
        <v>86.18</v>
      </c>
      <c r="D38" s="135">
        <f t="shared" si="0"/>
        <v>68.050000000000011</v>
      </c>
      <c r="E38" s="75"/>
      <c r="F38" s="78">
        <v>7.66</v>
      </c>
      <c r="G38" s="78">
        <v>7.66</v>
      </c>
      <c r="H38" s="78">
        <v>7.85</v>
      </c>
      <c r="I38">
        <v>115.58</v>
      </c>
      <c r="J38">
        <v>270.73</v>
      </c>
      <c r="K38">
        <v>100.83</v>
      </c>
      <c r="L38">
        <v>2.2200000000000002</v>
      </c>
      <c r="M38">
        <v>1.78</v>
      </c>
      <c r="N38" s="135">
        <v>22.68</v>
      </c>
      <c r="O38" s="135">
        <v>22.69</v>
      </c>
      <c r="P38" s="135">
        <v>22.68</v>
      </c>
      <c r="Q38">
        <v>1.99</v>
      </c>
      <c r="R38">
        <v>75.42</v>
      </c>
      <c r="S38">
        <v>2.5</v>
      </c>
      <c r="T38">
        <v>21.55</v>
      </c>
      <c r="U38">
        <v>7.18</v>
      </c>
      <c r="V38">
        <v>7.19</v>
      </c>
      <c r="W38">
        <v>108.25</v>
      </c>
      <c r="X38">
        <v>21.65</v>
      </c>
      <c r="Y38">
        <v>34.24</v>
      </c>
      <c r="Z38">
        <v>24.52</v>
      </c>
      <c r="AA38">
        <v>40.67</v>
      </c>
      <c r="AB38">
        <v>20.329999999999998</v>
      </c>
      <c r="AC38">
        <v>3.08</v>
      </c>
      <c r="AD38">
        <v>10.08</v>
      </c>
      <c r="AE38">
        <v>10.08</v>
      </c>
      <c r="AF38">
        <v>1.73</v>
      </c>
    </row>
    <row r="39" spans="1:32">
      <c r="A39" t="s">
        <v>81</v>
      </c>
      <c r="B39" s="75">
        <v>260.48</v>
      </c>
      <c r="C39" s="75">
        <v>86.18</v>
      </c>
      <c r="D39" s="135">
        <f t="shared" si="0"/>
        <v>73.050000000000011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115.58</v>
      </c>
      <c r="J39">
        <v>270.73</v>
      </c>
      <c r="K39">
        <v>100.83</v>
      </c>
      <c r="L39">
        <v>2.2200000000000002</v>
      </c>
      <c r="M39">
        <v>1.67</v>
      </c>
      <c r="N39" s="135">
        <v>24.35</v>
      </c>
      <c r="O39" s="135">
        <v>24.35</v>
      </c>
      <c r="P39" s="135">
        <v>24.35</v>
      </c>
      <c r="Q39">
        <v>1.99</v>
      </c>
      <c r="R39">
        <v>72.41</v>
      </c>
      <c r="S39">
        <v>2.5</v>
      </c>
      <c r="T39">
        <v>21</v>
      </c>
      <c r="U39">
        <v>7</v>
      </c>
      <c r="V39">
        <v>7</v>
      </c>
      <c r="W39">
        <v>127.73</v>
      </c>
      <c r="X39">
        <v>25.55</v>
      </c>
      <c r="Y39">
        <v>41.27</v>
      </c>
      <c r="Z39">
        <v>24.65</v>
      </c>
      <c r="AA39">
        <v>49.34</v>
      </c>
      <c r="AB39">
        <v>24.66</v>
      </c>
      <c r="AC39">
        <v>3.04</v>
      </c>
      <c r="AD39">
        <v>10.119999999999999</v>
      </c>
      <c r="AE39">
        <v>10.119999999999999</v>
      </c>
      <c r="AF39">
        <v>1.73</v>
      </c>
    </row>
    <row r="40" spans="1:32">
      <c r="A40" t="s">
        <v>82</v>
      </c>
      <c r="B40" s="75">
        <v>260.48</v>
      </c>
      <c r="C40" s="75">
        <v>86.18</v>
      </c>
      <c r="D40" s="135">
        <f t="shared" si="0"/>
        <v>73.050000000000011</v>
      </c>
      <c r="E40" s="75"/>
      <c r="F40" s="78">
        <v>10.38</v>
      </c>
      <c r="G40" s="78">
        <v>10.38</v>
      </c>
      <c r="H40" s="78">
        <v>10.64</v>
      </c>
      <c r="I40">
        <v>115.58</v>
      </c>
      <c r="J40">
        <v>270.73</v>
      </c>
      <c r="K40">
        <v>100.83</v>
      </c>
      <c r="L40">
        <v>2.2200000000000002</v>
      </c>
      <c r="M40">
        <v>1.62</v>
      </c>
      <c r="N40" s="135">
        <v>24.35</v>
      </c>
      <c r="O40" s="135">
        <v>24.35</v>
      </c>
      <c r="P40" s="135">
        <v>24.35</v>
      </c>
      <c r="Q40">
        <v>1.99</v>
      </c>
      <c r="R40">
        <v>80.97</v>
      </c>
      <c r="S40">
        <v>2.5</v>
      </c>
      <c r="T40">
        <v>20.66</v>
      </c>
      <c r="U40">
        <v>6.89</v>
      </c>
      <c r="V40">
        <v>6.87</v>
      </c>
      <c r="W40">
        <v>146.18</v>
      </c>
      <c r="X40">
        <v>29.23</v>
      </c>
      <c r="Y40">
        <v>48.23</v>
      </c>
      <c r="Z40">
        <v>27.81</v>
      </c>
      <c r="AA40">
        <v>52.67</v>
      </c>
      <c r="AB40">
        <v>26.33</v>
      </c>
      <c r="AC40">
        <v>1.7</v>
      </c>
      <c r="AD40">
        <v>10.17</v>
      </c>
      <c r="AE40">
        <v>10.17</v>
      </c>
      <c r="AF40">
        <v>1.73</v>
      </c>
    </row>
    <row r="41" spans="1:32">
      <c r="A41" t="s">
        <v>83</v>
      </c>
      <c r="B41" s="75">
        <v>260.48</v>
      </c>
      <c r="C41" s="75">
        <v>86.18</v>
      </c>
      <c r="D41" s="135">
        <f t="shared" si="0"/>
        <v>73.050000000000011</v>
      </c>
      <c r="E41" s="75"/>
      <c r="F41" s="78">
        <v>11.26</v>
      </c>
      <c r="G41" s="78">
        <v>11.26</v>
      </c>
      <c r="H41" s="78">
        <v>11.53</v>
      </c>
      <c r="I41">
        <v>115.58</v>
      </c>
      <c r="J41">
        <v>270.73</v>
      </c>
      <c r="K41">
        <v>100.83</v>
      </c>
      <c r="L41">
        <v>2.2200000000000002</v>
      </c>
      <c r="M41">
        <v>7.21</v>
      </c>
      <c r="N41" s="135">
        <v>24.35</v>
      </c>
      <c r="O41" s="135">
        <v>24.35</v>
      </c>
      <c r="P41" s="135">
        <v>24.35</v>
      </c>
      <c r="Q41">
        <v>1.99</v>
      </c>
      <c r="R41">
        <v>89.13</v>
      </c>
      <c r="S41">
        <v>2.5</v>
      </c>
      <c r="T41">
        <v>20.27</v>
      </c>
      <c r="U41">
        <v>6.76</v>
      </c>
      <c r="V41">
        <v>6.76</v>
      </c>
      <c r="W41">
        <v>161.79</v>
      </c>
      <c r="X41">
        <v>32.36</v>
      </c>
      <c r="Y41">
        <v>53.14</v>
      </c>
      <c r="Z41">
        <v>31.15</v>
      </c>
      <c r="AA41">
        <v>56.67</v>
      </c>
      <c r="AB41">
        <v>28.33</v>
      </c>
      <c r="AC41">
        <v>1.72</v>
      </c>
      <c r="AD41">
        <v>3.55</v>
      </c>
      <c r="AE41">
        <v>3.55</v>
      </c>
      <c r="AF41">
        <v>1.73</v>
      </c>
    </row>
    <row r="42" spans="1:32">
      <c r="A42" t="s">
        <v>84</v>
      </c>
      <c r="B42" s="75">
        <v>260.48</v>
      </c>
      <c r="C42" s="75">
        <v>86.18</v>
      </c>
      <c r="D42" s="135">
        <f t="shared" si="0"/>
        <v>73.050000000000011</v>
      </c>
      <c r="E42" s="75"/>
      <c r="F42" s="78">
        <v>12.1</v>
      </c>
      <c r="G42" s="78">
        <v>12.1</v>
      </c>
      <c r="H42" s="78">
        <v>12.4</v>
      </c>
      <c r="I42">
        <v>115.58</v>
      </c>
      <c r="J42">
        <v>270.73</v>
      </c>
      <c r="K42">
        <v>100.83</v>
      </c>
      <c r="L42">
        <v>2.2200000000000002</v>
      </c>
      <c r="M42">
        <v>7.21</v>
      </c>
      <c r="N42" s="135">
        <v>24.35</v>
      </c>
      <c r="O42" s="135">
        <v>24.35</v>
      </c>
      <c r="P42" s="135">
        <v>24.35</v>
      </c>
      <c r="Q42">
        <v>1.99</v>
      </c>
      <c r="R42">
        <v>96.86</v>
      </c>
      <c r="S42">
        <v>2.5</v>
      </c>
      <c r="T42">
        <v>19.66</v>
      </c>
      <c r="U42">
        <v>6.55</v>
      </c>
      <c r="V42">
        <v>6.56</v>
      </c>
      <c r="W42">
        <v>177.28</v>
      </c>
      <c r="X42">
        <v>35.46</v>
      </c>
      <c r="Y42">
        <v>58.73</v>
      </c>
      <c r="Z42">
        <v>34.81</v>
      </c>
      <c r="AA42">
        <v>62.67</v>
      </c>
      <c r="AB42">
        <v>31.33</v>
      </c>
      <c r="AC42">
        <v>1.73</v>
      </c>
      <c r="AD42">
        <v>3.51</v>
      </c>
      <c r="AE42">
        <v>3.51</v>
      </c>
      <c r="AF42">
        <v>1.73</v>
      </c>
    </row>
    <row r="43" spans="1:32">
      <c r="A43" t="s">
        <v>85</v>
      </c>
      <c r="B43" s="75">
        <v>260.48</v>
      </c>
      <c r="C43" s="75">
        <v>86.18</v>
      </c>
      <c r="D43" s="135">
        <f t="shared" si="0"/>
        <v>73.050000000000011</v>
      </c>
      <c r="E43" s="75"/>
      <c r="F43" s="78">
        <v>12.92</v>
      </c>
      <c r="G43" s="78">
        <v>12.92</v>
      </c>
      <c r="H43" s="78">
        <v>13.25</v>
      </c>
      <c r="I43">
        <v>115.58</v>
      </c>
      <c r="J43">
        <v>270.73</v>
      </c>
      <c r="K43">
        <v>100.83</v>
      </c>
      <c r="L43">
        <v>2.2200000000000002</v>
      </c>
      <c r="M43">
        <v>7.19</v>
      </c>
      <c r="N43" s="135">
        <v>24.35</v>
      </c>
      <c r="O43" s="135">
        <v>24.35</v>
      </c>
      <c r="P43" s="135">
        <v>24.35</v>
      </c>
      <c r="Q43">
        <v>1.99</v>
      </c>
      <c r="R43">
        <v>104.05</v>
      </c>
      <c r="S43">
        <v>2.5</v>
      </c>
      <c r="T43">
        <v>18.739999999999998</v>
      </c>
      <c r="U43">
        <v>6.25</v>
      </c>
      <c r="V43">
        <v>6.24</v>
      </c>
      <c r="W43">
        <v>192.03</v>
      </c>
      <c r="X43">
        <v>38.409999999999997</v>
      </c>
      <c r="Y43">
        <v>64.05</v>
      </c>
      <c r="Z43">
        <v>37.85</v>
      </c>
      <c r="AA43">
        <v>68.67</v>
      </c>
      <c r="AB43">
        <v>34.33</v>
      </c>
      <c r="AC43">
        <v>1.75</v>
      </c>
      <c r="AD43">
        <v>3.45</v>
      </c>
      <c r="AE43">
        <v>3.45</v>
      </c>
      <c r="AF43">
        <v>1.73</v>
      </c>
    </row>
    <row r="44" spans="1:32">
      <c r="A44" t="s">
        <v>86</v>
      </c>
      <c r="B44" s="75">
        <v>260.48</v>
      </c>
      <c r="C44" s="75">
        <v>86.18</v>
      </c>
      <c r="D44" s="135">
        <f t="shared" si="0"/>
        <v>73.050000000000011</v>
      </c>
      <c r="E44" s="75"/>
      <c r="F44" s="78">
        <v>13.6</v>
      </c>
      <c r="G44" s="78">
        <v>13.6</v>
      </c>
      <c r="H44" s="78">
        <v>13.94</v>
      </c>
      <c r="I44">
        <v>115.58</v>
      </c>
      <c r="J44">
        <v>270.73</v>
      </c>
      <c r="K44">
        <v>100.83</v>
      </c>
      <c r="L44">
        <v>2.2200000000000002</v>
      </c>
      <c r="M44">
        <v>7.19</v>
      </c>
      <c r="N44" s="135">
        <v>24.35</v>
      </c>
      <c r="O44" s="135">
        <v>24.35</v>
      </c>
      <c r="P44" s="135">
        <v>24.35</v>
      </c>
      <c r="Q44">
        <v>1.99</v>
      </c>
      <c r="R44">
        <v>110.26</v>
      </c>
      <c r="S44">
        <v>2.5</v>
      </c>
      <c r="T44">
        <v>17.64</v>
      </c>
      <c r="U44">
        <v>5.88</v>
      </c>
      <c r="V44">
        <v>5.88</v>
      </c>
      <c r="W44">
        <v>203.81</v>
      </c>
      <c r="X44">
        <v>40.76</v>
      </c>
      <c r="Y44">
        <v>68.459999999999994</v>
      </c>
      <c r="Z44">
        <v>40.17</v>
      </c>
      <c r="AA44">
        <v>71.34</v>
      </c>
      <c r="AB44">
        <v>35.659999999999997</v>
      </c>
      <c r="AC44">
        <v>1.81</v>
      </c>
      <c r="AD44">
        <v>3.42</v>
      </c>
      <c r="AE44">
        <v>3.42</v>
      </c>
      <c r="AF44">
        <v>1.73</v>
      </c>
    </row>
    <row r="45" spans="1:32">
      <c r="A45" t="s">
        <v>87</v>
      </c>
      <c r="B45" s="75">
        <v>260.48</v>
      </c>
      <c r="C45" s="75">
        <v>86.18</v>
      </c>
      <c r="D45" s="135">
        <f t="shared" si="0"/>
        <v>73.050000000000011</v>
      </c>
      <c r="E45" s="75"/>
      <c r="F45" s="78">
        <v>14.19</v>
      </c>
      <c r="G45" s="78">
        <v>14.19</v>
      </c>
      <c r="H45" s="78">
        <v>14.55</v>
      </c>
      <c r="I45">
        <v>115.58</v>
      </c>
      <c r="J45">
        <v>270.73</v>
      </c>
      <c r="K45">
        <v>100.83</v>
      </c>
      <c r="L45">
        <v>2.2200000000000002</v>
      </c>
      <c r="M45">
        <v>7.16</v>
      </c>
      <c r="N45" s="135">
        <v>24.35</v>
      </c>
      <c r="O45" s="135">
        <v>24.35</v>
      </c>
      <c r="P45" s="135">
        <v>24.35</v>
      </c>
      <c r="Q45">
        <v>1.99</v>
      </c>
      <c r="R45">
        <v>110.37</v>
      </c>
      <c r="S45">
        <v>2.5</v>
      </c>
      <c r="T45">
        <v>6.15</v>
      </c>
      <c r="U45">
        <v>2.0499999999999998</v>
      </c>
      <c r="V45">
        <v>2.0499999999999998</v>
      </c>
      <c r="W45">
        <v>213.64</v>
      </c>
      <c r="X45">
        <v>42.73</v>
      </c>
      <c r="Y45">
        <v>72.3</v>
      </c>
      <c r="Z45">
        <v>44.44</v>
      </c>
      <c r="AA45">
        <v>73.34</v>
      </c>
      <c r="AB45">
        <v>36.659999999999997</v>
      </c>
      <c r="AC45">
        <v>1.76</v>
      </c>
      <c r="AD45">
        <v>3.34</v>
      </c>
      <c r="AE45">
        <v>3.34</v>
      </c>
      <c r="AF45">
        <v>1.73</v>
      </c>
    </row>
    <row r="46" spans="1:32">
      <c r="A46" t="s">
        <v>88</v>
      </c>
      <c r="B46" s="75">
        <v>260.48</v>
      </c>
      <c r="C46" s="75">
        <v>86.18</v>
      </c>
      <c r="D46" s="135">
        <f t="shared" si="0"/>
        <v>73.050000000000011</v>
      </c>
      <c r="E46" s="75"/>
      <c r="F46" s="78">
        <v>14.7</v>
      </c>
      <c r="G46" s="78">
        <v>14.7</v>
      </c>
      <c r="H46" s="78">
        <v>15.06</v>
      </c>
      <c r="I46">
        <v>115.58</v>
      </c>
      <c r="J46">
        <v>270.73</v>
      </c>
      <c r="K46">
        <v>100.83</v>
      </c>
      <c r="L46">
        <v>2.2200000000000002</v>
      </c>
      <c r="M46">
        <v>7.11</v>
      </c>
      <c r="N46" s="135">
        <v>24.35</v>
      </c>
      <c r="O46" s="135">
        <v>24.35</v>
      </c>
      <c r="P46" s="135">
        <v>24.35</v>
      </c>
      <c r="Q46">
        <v>1.99</v>
      </c>
      <c r="R46">
        <v>114.69</v>
      </c>
      <c r="S46">
        <v>2.5</v>
      </c>
      <c r="T46">
        <v>6.02</v>
      </c>
      <c r="U46">
        <v>2.0099999999999998</v>
      </c>
      <c r="V46">
        <v>2</v>
      </c>
      <c r="W46">
        <v>223.95</v>
      </c>
      <c r="X46">
        <v>44.79</v>
      </c>
      <c r="Y46">
        <v>75.959999999999994</v>
      </c>
      <c r="Z46">
        <v>46.02</v>
      </c>
      <c r="AA46">
        <v>76</v>
      </c>
      <c r="AB46">
        <v>38</v>
      </c>
      <c r="AC46">
        <v>1.76</v>
      </c>
      <c r="AD46">
        <v>3.33</v>
      </c>
      <c r="AE46">
        <v>3.33</v>
      </c>
      <c r="AF46">
        <v>1.73</v>
      </c>
    </row>
    <row r="47" spans="1:32">
      <c r="A47" t="s">
        <v>89</v>
      </c>
      <c r="B47" s="75">
        <v>260.48</v>
      </c>
      <c r="C47" s="75">
        <v>86.18</v>
      </c>
      <c r="D47" s="135">
        <f t="shared" si="0"/>
        <v>73.050000000000011</v>
      </c>
      <c r="E47" s="75"/>
      <c r="F47" s="78">
        <v>15.06</v>
      </c>
      <c r="G47" s="78">
        <v>15.06</v>
      </c>
      <c r="H47" s="78">
        <v>15.44</v>
      </c>
      <c r="I47">
        <v>115.58</v>
      </c>
      <c r="J47">
        <v>270.73</v>
      </c>
      <c r="K47">
        <v>100.83</v>
      </c>
      <c r="L47">
        <v>2.2999999999999998</v>
      </c>
      <c r="M47">
        <v>6.95</v>
      </c>
      <c r="N47" s="135">
        <v>24.35</v>
      </c>
      <c r="O47" s="135">
        <v>24.35</v>
      </c>
      <c r="P47" s="135">
        <v>24.35</v>
      </c>
      <c r="Q47">
        <v>2.0699999999999998</v>
      </c>
      <c r="R47">
        <v>118.59</v>
      </c>
      <c r="S47">
        <v>2.59</v>
      </c>
      <c r="T47">
        <v>5.94</v>
      </c>
      <c r="U47">
        <v>1.98</v>
      </c>
      <c r="V47">
        <v>1.98</v>
      </c>
      <c r="W47">
        <v>232.24</v>
      </c>
      <c r="X47">
        <v>46.45</v>
      </c>
      <c r="Y47">
        <v>78.56</v>
      </c>
      <c r="Z47">
        <v>47.42</v>
      </c>
      <c r="AA47">
        <v>78.67</v>
      </c>
      <c r="AB47">
        <v>39.33</v>
      </c>
      <c r="AC47">
        <v>1.77</v>
      </c>
      <c r="AD47">
        <v>3.33</v>
      </c>
      <c r="AE47">
        <v>3.33</v>
      </c>
      <c r="AF47">
        <v>1.73</v>
      </c>
    </row>
    <row r="48" spans="1:32">
      <c r="A48" t="s">
        <v>90</v>
      </c>
      <c r="B48" s="75">
        <v>260.48</v>
      </c>
      <c r="C48" s="75">
        <v>86.18</v>
      </c>
      <c r="D48" s="135">
        <f t="shared" si="0"/>
        <v>73.050000000000011</v>
      </c>
      <c r="E48" s="75"/>
      <c r="F48" s="78">
        <v>15.41</v>
      </c>
      <c r="G48" s="78">
        <v>15.41</v>
      </c>
      <c r="H48" s="78">
        <v>15.8</v>
      </c>
      <c r="I48">
        <v>115.58</v>
      </c>
      <c r="J48">
        <v>270.73</v>
      </c>
      <c r="K48">
        <v>100.83</v>
      </c>
      <c r="L48">
        <v>2.2999999999999998</v>
      </c>
      <c r="M48">
        <v>6.87</v>
      </c>
      <c r="N48" s="135">
        <v>24.35</v>
      </c>
      <c r="O48" s="135">
        <v>24.35</v>
      </c>
      <c r="P48" s="135">
        <v>24.35</v>
      </c>
      <c r="Q48">
        <v>2.0699999999999998</v>
      </c>
      <c r="R48">
        <v>122.04</v>
      </c>
      <c r="S48">
        <v>2.59</v>
      </c>
      <c r="T48">
        <v>5.88</v>
      </c>
      <c r="U48">
        <v>1.96</v>
      </c>
      <c r="V48">
        <v>1.95</v>
      </c>
      <c r="W48">
        <v>239.68</v>
      </c>
      <c r="X48">
        <v>47.93</v>
      </c>
      <c r="Y48">
        <v>80.92</v>
      </c>
      <c r="Z48">
        <v>48.65</v>
      </c>
      <c r="AA48">
        <v>78.67</v>
      </c>
      <c r="AB48">
        <v>39.33</v>
      </c>
      <c r="AC48">
        <v>1.8</v>
      </c>
      <c r="AD48">
        <v>3.15</v>
      </c>
      <c r="AE48">
        <v>3.15</v>
      </c>
      <c r="AF48">
        <v>1.73</v>
      </c>
    </row>
    <row r="49" spans="1:32">
      <c r="A49" t="s">
        <v>91</v>
      </c>
      <c r="B49" s="75">
        <v>260.48</v>
      </c>
      <c r="C49" s="75">
        <v>86.18</v>
      </c>
      <c r="D49" s="135">
        <f t="shared" si="0"/>
        <v>73.050000000000011</v>
      </c>
      <c r="E49" s="75"/>
      <c r="F49" s="78">
        <v>15.73</v>
      </c>
      <c r="G49" s="78">
        <v>15.73</v>
      </c>
      <c r="H49" s="78">
        <v>16.12</v>
      </c>
      <c r="I49">
        <v>115.58</v>
      </c>
      <c r="J49">
        <v>270.73</v>
      </c>
      <c r="K49">
        <v>100.83</v>
      </c>
      <c r="L49">
        <v>2.2999999999999998</v>
      </c>
      <c r="M49">
        <v>6.74</v>
      </c>
      <c r="N49" s="135">
        <v>24.35</v>
      </c>
      <c r="O49" s="135">
        <v>24.35</v>
      </c>
      <c r="P49" s="135">
        <v>24.35</v>
      </c>
      <c r="Q49">
        <v>2.0699999999999998</v>
      </c>
      <c r="R49">
        <v>124.82</v>
      </c>
      <c r="S49">
        <v>2.59</v>
      </c>
      <c r="T49">
        <v>5.82</v>
      </c>
      <c r="U49">
        <v>1.94</v>
      </c>
      <c r="V49">
        <v>1.95</v>
      </c>
      <c r="W49">
        <v>243.12</v>
      </c>
      <c r="X49">
        <v>48.62</v>
      </c>
      <c r="Y49">
        <v>82.74</v>
      </c>
      <c r="Z49">
        <v>49.71</v>
      </c>
      <c r="AA49">
        <v>78.67</v>
      </c>
      <c r="AB49">
        <v>39.33</v>
      </c>
      <c r="AC49">
        <v>1.78</v>
      </c>
      <c r="AD49">
        <v>3.29</v>
      </c>
      <c r="AE49">
        <v>3.29</v>
      </c>
      <c r="AF49">
        <v>1.73</v>
      </c>
    </row>
    <row r="50" spans="1:32">
      <c r="A50" t="s">
        <v>92</v>
      </c>
      <c r="B50" s="75">
        <v>260.48</v>
      </c>
      <c r="C50" s="75">
        <v>86.18</v>
      </c>
      <c r="D50" s="135">
        <f t="shared" si="0"/>
        <v>73.050000000000011</v>
      </c>
      <c r="E50" s="75"/>
      <c r="F50" s="78">
        <v>15.82</v>
      </c>
      <c r="G50" s="78">
        <v>15.82</v>
      </c>
      <c r="H50" s="78">
        <v>16.22</v>
      </c>
      <c r="I50">
        <v>115.58</v>
      </c>
      <c r="J50">
        <v>270.73</v>
      </c>
      <c r="K50">
        <v>100.83</v>
      </c>
      <c r="L50">
        <v>2.2999999999999998</v>
      </c>
      <c r="M50">
        <v>6.58</v>
      </c>
      <c r="N50" s="135">
        <v>24.35</v>
      </c>
      <c r="O50" s="135">
        <v>24.35</v>
      </c>
      <c r="P50" s="135">
        <v>24.35</v>
      </c>
      <c r="Q50">
        <v>2.0699999999999998</v>
      </c>
      <c r="R50">
        <v>127.11</v>
      </c>
      <c r="S50">
        <v>2.59</v>
      </c>
      <c r="T50">
        <v>5.78</v>
      </c>
      <c r="U50">
        <v>1.92</v>
      </c>
      <c r="V50">
        <v>1.93</v>
      </c>
      <c r="W50">
        <v>244.71</v>
      </c>
      <c r="X50">
        <v>48.94</v>
      </c>
      <c r="Y50">
        <v>84.42</v>
      </c>
      <c r="Z50">
        <v>50</v>
      </c>
      <c r="AA50">
        <v>78.67</v>
      </c>
      <c r="AB50">
        <v>39.33</v>
      </c>
      <c r="AC50">
        <v>1.79</v>
      </c>
      <c r="AD50">
        <v>3.31</v>
      </c>
      <c r="AE50">
        <v>3.31</v>
      </c>
      <c r="AF50">
        <v>1.73</v>
      </c>
    </row>
    <row r="51" spans="1:32">
      <c r="A51" t="s">
        <v>93</v>
      </c>
      <c r="B51" s="75">
        <v>260.48</v>
      </c>
      <c r="C51" s="75">
        <v>86.18</v>
      </c>
      <c r="D51" s="135">
        <f t="shared" si="0"/>
        <v>73.050000000000011</v>
      </c>
      <c r="E51" s="75"/>
      <c r="F51" s="78">
        <v>15.87</v>
      </c>
      <c r="G51" s="78">
        <v>15.87</v>
      </c>
      <c r="H51" s="78">
        <v>16.27</v>
      </c>
      <c r="I51">
        <v>115.58</v>
      </c>
      <c r="J51">
        <v>270.73</v>
      </c>
      <c r="K51">
        <v>100.83</v>
      </c>
      <c r="L51">
        <v>2.2999999999999998</v>
      </c>
      <c r="M51">
        <v>6.31</v>
      </c>
      <c r="N51" s="135">
        <v>24.35</v>
      </c>
      <c r="O51" s="135">
        <v>24.35</v>
      </c>
      <c r="P51" s="135">
        <v>24.35</v>
      </c>
      <c r="Q51">
        <v>2.0699999999999998</v>
      </c>
      <c r="R51">
        <v>120.67</v>
      </c>
      <c r="S51">
        <v>2.69</v>
      </c>
      <c r="T51">
        <v>5.76</v>
      </c>
      <c r="U51">
        <v>1.92</v>
      </c>
      <c r="V51">
        <v>1.91</v>
      </c>
      <c r="W51">
        <v>245.54</v>
      </c>
      <c r="X51">
        <v>49.11</v>
      </c>
      <c r="Y51">
        <v>85.64</v>
      </c>
      <c r="Z51">
        <v>47.35</v>
      </c>
      <c r="AA51">
        <v>78.67</v>
      </c>
      <c r="AB51">
        <v>39.33</v>
      </c>
      <c r="AC51">
        <v>1.76</v>
      </c>
      <c r="AD51">
        <v>3.11</v>
      </c>
      <c r="AE51">
        <v>3.11</v>
      </c>
      <c r="AF51">
        <v>1.73</v>
      </c>
    </row>
    <row r="52" spans="1:32">
      <c r="A52" t="s">
        <v>94</v>
      </c>
      <c r="B52" s="75">
        <v>260.48</v>
      </c>
      <c r="C52" s="75">
        <v>86.18</v>
      </c>
      <c r="D52" s="135">
        <f t="shared" si="0"/>
        <v>73.050000000000011</v>
      </c>
      <c r="E52" s="75"/>
      <c r="F52" s="78">
        <v>15.87</v>
      </c>
      <c r="G52" s="78">
        <v>15.87</v>
      </c>
      <c r="H52" s="78">
        <v>16.27</v>
      </c>
      <c r="I52">
        <v>115.58</v>
      </c>
      <c r="J52">
        <v>270.73</v>
      </c>
      <c r="K52">
        <v>100.83</v>
      </c>
      <c r="L52">
        <v>2.2999999999999998</v>
      </c>
      <c r="M52">
        <v>6.11</v>
      </c>
      <c r="N52" s="135">
        <v>24.35</v>
      </c>
      <c r="O52" s="135">
        <v>24.35</v>
      </c>
      <c r="P52" s="135">
        <v>24.35</v>
      </c>
      <c r="Q52">
        <v>2.0699999999999998</v>
      </c>
      <c r="R52">
        <v>121.93</v>
      </c>
      <c r="S52">
        <v>2.69</v>
      </c>
      <c r="T52">
        <v>24.14</v>
      </c>
      <c r="U52">
        <v>8.0500000000000007</v>
      </c>
      <c r="V52">
        <v>8.0399999999999991</v>
      </c>
      <c r="W52">
        <v>245.57</v>
      </c>
      <c r="X52">
        <v>49.11</v>
      </c>
      <c r="Y52">
        <v>86.32</v>
      </c>
      <c r="Z52">
        <v>47.63</v>
      </c>
      <c r="AA52">
        <v>78.67</v>
      </c>
      <c r="AB52">
        <v>39.33</v>
      </c>
      <c r="AC52">
        <v>4.18</v>
      </c>
      <c r="AD52">
        <v>3.06</v>
      </c>
      <c r="AE52">
        <v>3.06</v>
      </c>
      <c r="AF52">
        <v>1.73</v>
      </c>
    </row>
    <row r="53" spans="1:32">
      <c r="A53" t="s">
        <v>95</v>
      </c>
      <c r="B53" s="75">
        <v>260.48</v>
      </c>
      <c r="C53" s="75">
        <v>86.18</v>
      </c>
      <c r="D53" s="135">
        <f t="shared" si="0"/>
        <v>73.050000000000011</v>
      </c>
      <c r="E53" s="75"/>
      <c r="F53" s="78">
        <v>15.82</v>
      </c>
      <c r="G53" s="78">
        <v>15.82</v>
      </c>
      <c r="H53" s="78">
        <v>16.21</v>
      </c>
      <c r="I53">
        <v>115.58</v>
      </c>
      <c r="J53">
        <v>270.73</v>
      </c>
      <c r="K53">
        <v>100.83</v>
      </c>
      <c r="L53">
        <v>2.2999999999999998</v>
      </c>
      <c r="M53">
        <v>5.89</v>
      </c>
      <c r="N53" s="135">
        <v>24.35</v>
      </c>
      <c r="O53" s="135">
        <v>24.35</v>
      </c>
      <c r="P53" s="135">
        <v>24.35</v>
      </c>
      <c r="Q53">
        <v>2.0699999999999998</v>
      </c>
      <c r="R53">
        <v>122.48</v>
      </c>
      <c r="S53">
        <v>2.69</v>
      </c>
      <c r="T53">
        <v>24.08</v>
      </c>
      <c r="U53">
        <v>8.0299999999999994</v>
      </c>
      <c r="V53">
        <v>8.0299999999999994</v>
      </c>
      <c r="W53">
        <v>244.6</v>
      </c>
      <c r="X53">
        <v>48.92</v>
      </c>
      <c r="Y53">
        <v>86.54</v>
      </c>
      <c r="Z53">
        <v>47.75</v>
      </c>
      <c r="AA53">
        <v>78.67</v>
      </c>
      <c r="AB53">
        <v>39.33</v>
      </c>
      <c r="AC53">
        <v>4.17</v>
      </c>
      <c r="AD53">
        <v>5.83</v>
      </c>
      <c r="AE53">
        <v>5.83</v>
      </c>
      <c r="AF53">
        <v>1.73</v>
      </c>
    </row>
    <row r="54" spans="1:32">
      <c r="A54" t="s">
        <v>96</v>
      </c>
      <c r="B54" s="75">
        <v>260.48</v>
      </c>
      <c r="C54" s="75">
        <v>86.18</v>
      </c>
      <c r="D54" s="135">
        <f t="shared" si="0"/>
        <v>73.050000000000011</v>
      </c>
      <c r="E54" s="75"/>
      <c r="F54" s="78">
        <v>15.74</v>
      </c>
      <c r="G54" s="78">
        <v>15.74</v>
      </c>
      <c r="H54" s="78">
        <v>16.13</v>
      </c>
      <c r="I54">
        <v>115.58</v>
      </c>
      <c r="J54">
        <v>270.73</v>
      </c>
      <c r="K54">
        <v>100.83</v>
      </c>
      <c r="L54">
        <v>2.2999999999999998</v>
      </c>
      <c r="M54">
        <v>5.58</v>
      </c>
      <c r="N54" s="135">
        <v>24.35</v>
      </c>
      <c r="O54" s="135">
        <v>24.35</v>
      </c>
      <c r="P54" s="135">
        <v>24.35</v>
      </c>
      <c r="Q54">
        <v>2.0699999999999998</v>
      </c>
      <c r="R54">
        <v>122.49</v>
      </c>
      <c r="S54">
        <v>2.69</v>
      </c>
      <c r="T54">
        <v>24.05</v>
      </c>
      <c r="U54">
        <v>8.02</v>
      </c>
      <c r="V54">
        <v>8</v>
      </c>
      <c r="W54">
        <v>243.48</v>
      </c>
      <c r="X54">
        <v>48.7</v>
      </c>
      <c r="Y54">
        <v>86.15</v>
      </c>
      <c r="Z54">
        <v>47.92</v>
      </c>
      <c r="AA54">
        <v>78.67</v>
      </c>
      <c r="AB54">
        <v>39.33</v>
      </c>
      <c r="AC54">
        <v>4.16</v>
      </c>
      <c r="AD54">
        <v>5.96</v>
      </c>
      <c r="AE54">
        <v>5.96</v>
      </c>
      <c r="AF54">
        <v>1.73</v>
      </c>
    </row>
    <row r="55" spans="1:32">
      <c r="A55" t="s">
        <v>97</v>
      </c>
      <c r="B55" s="75">
        <v>260.48</v>
      </c>
      <c r="C55" s="75">
        <v>86.18</v>
      </c>
      <c r="D55" s="135">
        <f t="shared" si="0"/>
        <v>73.050000000000011</v>
      </c>
      <c r="E55" s="75"/>
      <c r="F55" s="78">
        <v>15.52</v>
      </c>
      <c r="G55" s="78">
        <v>15.52</v>
      </c>
      <c r="H55" s="78">
        <v>15.9</v>
      </c>
      <c r="I55">
        <v>115.58</v>
      </c>
      <c r="J55">
        <v>270.73</v>
      </c>
      <c r="K55">
        <v>100.83</v>
      </c>
      <c r="L55">
        <v>2.38</v>
      </c>
      <c r="M55">
        <v>5.34</v>
      </c>
      <c r="N55" s="135">
        <v>24.35</v>
      </c>
      <c r="O55" s="135">
        <v>24.35</v>
      </c>
      <c r="P55" s="135">
        <v>24.35</v>
      </c>
      <c r="Q55">
        <v>2.2999999999999998</v>
      </c>
      <c r="R55">
        <v>121.29</v>
      </c>
      <c r="S55">
        <v>2.77</v>
      </c>
      <c r="T55">
        <v>24.06</v>
      </c>
      <c r="U55">
        <v>8.02</v>
      </c>
      <c r="V55">
        <v>8.02</v>
      </c>
      <c r="W55">
        <v>242.2</v>
      </c>
      <c r="X55">
        <v>48.44</v>
      </c>
      <c r="Y55">
        <v>85.93</v>
      </c>
      <c r="Z55">
        <v>47.74</v>
      </c>
      <c r="AA55">
        <v>78.67</v>
      </c>
      <c r="AB55">
        <v>39.33</v>
      </c>
      <c r="AC55">
        <v>4.0599999999999996</v>
      </c>
      <c r="AD55">
        <v>6.28</v>
      </c>
      <c r="AE55">
        <v>6.28</v>
      </c>
      <c r="AF55">
        <v>1.73</v>
      </c>
    </row>
    <row r="56" spans="1:32">
      <c r="A56" t="s">
        <v>98</v>
      </c>
      <c r="B56" s="75">
        <v>260.48</v>
      </c>
      <c r="C56" s="75">
        <v>86.18</v>
      </c>
      <c r="D56" s="135">
        <f t="shared" si="0"/>
        <v>73.050000000000011</v>
      </c>
      <c r="E56" s="75"/>
      <c r="F56" s="78">
        <v>15.22</v>
      </c>
      <c r="G56" s="78">
        <v>15.22</v>
      </c>
      <c r="H56" s="78">
        <v>15.59</v>
      </c>
      <c r="I56">
        <v>84.99</v>
      </c>
      <c r="J56">
        <v>270.73</v>
      </c>
      <c r="K56">
        <v>100.83</v>
      </c>
      <c r="L56">
        <v>2.38</v>
      </c>
      <c r="M56">
        <v>5.0199999999999996</v>
      </c>
      <c r="N56" s="135">
        <v>24.35</v>
      </c>
      <c r="O56" s="135">
        <v>24.35</v>
      </c>
      <c r="P56" s="135">
        <v>24.35</v>
      </c>
      <c r="Q56">
        <v>2.2999999999999998</v>
      </c>
      <c r="R56">
        <v>118.84</v>
      </c>
      <c r="S56">
        <v>2.77</v>
      </c>
      <c r="T56">
        <v>24.11</v>
      </c>
      <c r="U56">
        <v>8.0399999999999991</v>
      </c>
      <c r="V56">
        <v>8.0399999999999991</v>
      </c>
      <c r="W56">
        <v>240.15</v>
      </c>
      <c r="X56">
        <v>48.03</v>
      </c>
      <c r="Y56">
        <v>85.16</v>
      </c>
      <c r="Z56">
        <v>46.93</v>
      </c>
      <c r="AA56">
        <v>78.67</v>
      </c>
      <c r="AB56">
        <v>39.33</v>
      </c>
      <c r="AC56">
        <v>3.97</v>
      </c>
      <c r="AD56">
        <v>6.5</v>
      </c>
      <c r="AE56">
        <v>6.5</v>
      </c>
      <c r="AF56">
        <v>1.73</v>
      </c>
    </row>
    <row r="57" spans="1:32">
      <c r="A57" t="s">
        <v>99</v>
      </c>
      <c r="B57" s="75">
        <v>260.48</v>
      </c>
      <c r="C57" s="75">
        <v>86.18</v>
      </c>
      <c r="D57" s="135">
        <f t="shared" si="0"/>
        <v>73.050000000000011</v>
      </c>
      <c r="E57" s="75"/>
      <c r="F57" s="78">
        <v>14.86</v>
      </c>
      <c r="G57" s="78">
        <v>14.86</v>
      </c>
      <c r="H57" s="78">
        <v>15.24</v>
      </c>
      <c r="I57">
        <v>84.99</v>
      </c>
      <c r="J57">
        <v>270.73</v>
      </c>
      <c r="K57">
        <v>100.83</v>
      </c>
      <c r="L57">
        <v>2.38</v>
      </c>
      <c r="M57">
        <v>4.55</v>
      </c>
      <c r="N57" s="135">
        <v>24.35</v>
      </c>
      <c r="O57" s="135">
        <v>24.35</v>
      </c>
      <c r="P57" s="135">
        <v>24.35</v>
      </c>
      <c r="Q57">
        <v>2.2999999999999998</v>
      </c>
      <c r="R57">
        <v>109.62</v>
      </c>
      <c r="S57">
        <v>2.77</v>
      </c>
      <c r="T57">
        <v>18.190000000000001</v>
      </c>
      <c r="U57">
        <v>6.06</v>
      </c>
      <c r="V57">
        <v>6.07</v>
      </c>
      <c r="W57">
        <v>235.03</v>
      </c>
      <c r="X57">
        <v>47.01</v>
      </c>
      <c r="Y57">
        <v>83.79</v>
      </c>
      <c r="Z57">
        <v>42.96</v>
      </c>
      <c r="AA57">
        <v>74.67</v>
      </c>
      <c r="AB57">
        <v>37.33</v>
      </c>
      <c r="AC57">
        <v>3.97</v>
      </c>
      <c r="AD57">
        <v>12.88</v>
      </c>
      <c r="AE57">
        <v>12.88</v>
      </c>
      <c r="AF57">
        <v>1.73</v>
      </c>
    </row>
    <row r="58" spans="1:32">
      <c r="A58" t="s">
        <v>100</v>
      </c>
      <c r="B58" s="75">
        <v>260.48</v>
      </c>
      <c r="C58" s="75">
        <v>86.18</v>
      </c>
      <c r="D58" s="135">
        <f t="shared" si="0"/>
        <v>73.050000000000011</v>
      </c>
      <c r="E58" s="75"/>
      <c r="F58" s="78">
        <v>14.39</v>
      </c>
      <c r="G58" s="78">
        <v>14.39</v>
      </c>
      <c r="H58" s="78">
        <v>14.75</v>
      </c>
      <c r="I58">
        <v>115.58</v>
      </c>
      <c r="J58">
        <v>270.73</v>
      </c>
      <c r="K58">
        <v>100.83</v>
      </c>
      <c r="L58">
        <v>2.38</v>
      </c>
      <c r="M58">
        <v>4.3</v>
      </c>
      <c r="N58" s="135">
        <v>24.35</v>
      </c>
      <c r="O58" s="135">
        <v>24.35</v>
      </c>
      <c r="P58" s="135">
        <v>24.35</v>
      </c>
      <c r="Q58">
        <v>2.2999999999999998</v>
      </c>
      <c r="R58">
        <v>106.29</v>
      </c>
      <c r="S58">
        <v>2.77</v>
      </c>
      <c r="T58">
        <v>17.86</v>
      </c>
      <c r="U58">
        <v>5.95</v>
      </c>
      <c r="V58">
        <v>5.97</v>
      </c>
      <c r="W58">
        <v>226.7</v>
      </c>
      <c r="X58">
        <v>45.34</v>
      </c>
      <c r="Y58">
        <v>81.84</v>
      </c>
      <c r="Z58">
        <v>41.42</v>
      </c>
      <c r="AA58">
        <v>71.34</v>
      </c>
      <c r="AB58">
        <v>35.659999999999997</v>
      </c>
      <c r="AC58">
        <v>3.89</v>
      </c>
      <c r="AD58">
        <v>12.42</v>
      </c>
      <c r="AE58">
        <v>12.42</v>
      </c>
      <c r="AF58">
        <v>1.73</v>
      </c>
    </row>
    <row r="59" spans="1:32">
      <c r="A59" t="s">
        <v>101</v>
      </c>
      <c r="B59" s="75">
        <v>260.48</v>
      </c>
      <c r="C59" s="75">
        <v>86.18</v>
      </c>
      <c r="D59" s="135">
        <f t="shared" si="0"/>
        <v>73.050000000000011</v>
      </c>
      <c r="E59" s="75"/>
      <c r="F59" s="78">
        <v>13.95</v>
      </c>
      <c r="G59" s="78">
        <v>13.95</v>
      </c>
      <c r="H59" s="78">
        <v>14.3</v>
      </c>
      <c r="I59">
        <v>115.58</v>
      </c>
      <c r="J59">
        <v>270.73</v>
      </c>
      <c r="K59">
        <v>100.83</v>
      </c>
      <c r="L59">
        <v>2.38</v>
      </c>
      <c r="M59">
        <v>3.85</v>
      </c>
      <c r="N59" s="135">
        <v>24.35</v>
      </c>
      <c r="O59" s="135">
        <v>24.35</v>
      </c>
      <c r="P59" s="135">
        <v>24.35</v>
      </c>
      <c r="Q59">
        <v>2.2999999999999998</v>
      </c>
      <c r="R59">
        <v>102.2</v>
      </c>
      <c r="S59">
        <v>2.69</v>
      </c>
      <c r="T59">
        <v>17.63</v>
      </c>
      <c r="U59">
        <v>5.88</v>
      </c>
      <c r="V59">
        <v>5.87</v>
      </c>
      <c r="W59">
        <v>217.42</v>
      </c>
      <c r="X59">
        <v>43.48</v>
      </c>
      <c r="Y59">
        <v>79.42</v>
      </c>
      <c r="Z59">
        <v>39.69</v>
      </c>
      <c r="AA59">
        <v>69.34</v>
      </c>
      <c r="AB59">
        <v>34.659999999999997</v>
      </c>
      <c r="AC59">
        <v>3.88</v>
      </c>
      <c r="AD59">
        <v>12.42</v>
      </c>
      <c r="AE59">
        <v>12.42</v>
      </c>
      <c r="AF59">
        <v>1.73</v>
      </c>
    </row>
    <row r="60" spans="1:32">
      <c r="A60" t="s">
        <v>102</v>
      </c>
      <c r="B60" s="75">
        <v>260.48</v>
      </c>
      <c r="C60" s="75">
        <v>86.18</v>
      </c>
      <c r="D60" s="135">
        <f t="shared" si="0"/>
        <v>73.050000000000011</v>
      </c>
      <c r="E60" s="75"/>
      <c r="F60" s="78">
        <v>13.33</v>
      </c>
      <c r="G60" s="78">
        <v>13.33</v>
      </c>
      <c r="H60" s="78">
        <v>13.66</v>
      </c>
      <c r="I60">
        <v>115.58</v>
      </c>
      <c r="J60">
        <v>270.73</v>
      </c>
      <c r="K60">
        <v>100.83</v>
      </c>
      <c r="L60">
        <v>2.38</v>
      </c>
      <c r="M60">
        <v>3.49</v>
      </c>
      <c r="N60" s="135">
        <v>24.35</v>
      </c>
      <c r="O60" s="135">
        <v>24.35</v>
      </c>
      <c r="P60" s="135">
        <v>24.35</v>
      </c>
      <c r="Q60">
        <v>2.2999999999999998</v>
      </c>
      <c r="R60">
        <v>97.48</v>
      </c>
      <c r="S60">
        <v>2.69</v>
      </c>
      <c r="T60">
        <v>17.399999999999999</v>
      </c>
      <c r="U60">
        <v>5.8</v>
      </c>
      <c r="V60">
        <v>5.8</v>
      </c>
      <c r="W60">
        <v>207.35</v>
      </c>
      <c r="X60">
        <v>41.47</v>
      </c>
      <c r="Y60">
        <v>76.680000000000007</v>
      </c>
      <c r="Z60">
        <v>38</v>
      </c>
      <c r="AA60">
        <v>64.67</v>
      </c>
      <c r="AB60">
        <v>32.33</v>
      </c>
      <c r="AC60">
        <v>3.87</v>
      </c>
      <c r="AD60">
        <v>12.88</v>
      </c>
      <c r="AE60">
        <v>12.88</v>
      </c>
      <c r="AF60">
        <v>1.73</v>
      </c>
    </row>
    <row r="61" spans="1:32">
      <c r="A61" t="s">
        <v>103</v>
      </c>
      <c r="B61" s="75">
        <v>260.48</v>
      </c>
      <c r="C61" s="75">
        <v>86.18</v>
      </c>
      <c r="D61" s="135">
        <f t="shared" si="0"/>
        <v>73.050000000000011</v>
      </c>
      <c r="E61" s="75"/>
      <c r="F61" s="78">
        <v>12.7</v>
      </c>
      <c r="G61" s="78">
        <v>12.7</v>
      </c>
      <c r="H61" s="78">
        <v>13.02</v>
      </c>
      <c r="I61">
        <v>115.58</v>
      </c>
      <c r="J61">
        <v>270.73</v>
      </c>
      <c r="K61">
        <v>100.83</v>
      </c>
      <c r="L61">
        <v>2.38</v>
      </c>
      <c r="M61">
        <v>3.41</v>
      </c>
      <c r="N61" s="135">
        <v>24.35</v>
      </c>
      <c r="O61" s="135">
        <v>24.35</v>
      </c>
      <c r="P61" s="135">
        <v>24.35</v>
      </c>
      <c r="Q61">
        <v>2.2999999999999998</v>
      </c>
      <c r="R61">
        <v>91.81</v>
      </c>
      <c r="S61">
        <v>2.69</v>
      </c>
      <c r="T61">
        <v>17.21</v>
      </c>
      <c r="U61">
        <v>5.74</v>
      </c>
      <c r="V61">
        <v>5.73</v>
      </c>
      <c r="W61">
        <v>196.46</v>
      </c>
      <c r="X61">
        <v>39.29</v>
      </c>
      <c r="Y61">
        <v>73.36</v>
      </c>
      <c r="Z61">
        <v>36.43</v>
      </c>
      <c r="AA61">
        <v>61.34</v>
      </c>
      <c r="AB61">
        <v>30.66</v>
      </c>
      <c r="AC61">
        <v>3.9</v>
      </c>
      <c r="AD61">
        <v>12.72</v>
      </c>
      <c r="AE61">
        <v>12.72</v>
      </c>
      <c r="AF61">
        <v>1.73</v>
      </c>
    </row>
    <row r="62" spans="1:32">
      <c r="A62" t="s">
        <v>104</v>
      </c>
      <c r="B62" s="75">
        <v>260.48</v>
      </c>
      <c r="C62" s="75">
        <v>86.18</v>
      </c>
      <c r="D62" s="135">
        <f t="shared" si="0"/>
        <v>73.050000000000011</v>
      </c>
      <c r="E62" s="75"/>
      <c r="F62" s="78">
        <v>11.85</v>
      </c>
      <c r="G62" s="78">
        <v>11.85</v>
      </c>
      <c r="H62" s="78">
        <v>12.15</v>
      </c>
      <c r="I62">
        <v>115.58</v>
      </c>
      <c r="J62">
        <v>270.73</v>
      </c>
      <c r="K62">
        <v>100.83</v>
      </c>
      <c r="L62">
        <v>2.38</v>
      </c>
      <c r="M62">
        <v>3.41</v>
      </c>
      <c r="N62" s="135">
        <v>24.35</v>
      </c>
      <c r="O62" s="135">
        <v>24.35</v>
      </c>
      <c r="P62" s="135">
        <v>24.35</v>
      </c>
      <c r="Q62">
        <v>2.2999999999999998</v>
      </c>
      <c r="R62">
        <v>85.66</v>
      </c>
      <c r="S62">
        <v>2.69</v>
      </c>
      <c r="T62">
        <v>17.04</v>
      </c>
      <c r="U62">
        <v>5.68</v>
      </c>
      <c r="V62">
        <v>5.68</v>
      </c>
      <c r="W62">
        <v>183.86</v>
      </c>
      <c r="X62">
        <v>36.770000000000003</v>
      </c>
      <c r="Y62">
        <v>69.36</v>
      </c>
      <c r="Z62">
        <v>34.700000000000003</v>
      </c>
      <c r="AA62">
        <v>56.67</v>
      </c>
      <c r="AB62">
        <v>28.33</v>
      </c>
      <c r="AC62">
        <v>3.98</v>
      </c>
      <c r="AD62">
        <v>13.42</v>
      </c>
      <c r="AE62">
        <v>13.42</v>
      </c>
      <c r="AF62">
        <v>1.73</v>
      </c>
    </row>
    <row r="63" spans="1:32">
      <c r="A63" t="s">
        <v>105</v>
      </c>
      <c r="B63" s="75">
        <v>260.48</v>
      </c>
      <c r="C63" s="75">
        <v>86.18</v>
      </c>
      <c r="D63" s="135">
        <f t="shared" si="0"/>
        <v>73.050000000000011</v>
      </c>
      <c r="E63" s="75"/>
      <c r="F63" s="78">
        <v>10.98</v>
      </c>
      <c r="G63" s="78">
        <v>10.98</v>
      </c>
      <c r="H63" s="78">
        <v>11.26</v>
      </c>
      <c r="I63">
        <v>115.58</v>
      </c>
      <c r="J63">
        <v>270.73</v>
      </c>
      <c r="K63">
        <v>100.83</v>
      </c>
      <c r="L63">
        <v>2.4500000000000002</v>
      </c>
      <c r="M63">
        <v>3.43</v>
      </c>
      <c r="N63" s="135">
        <v>24.35</v>
      </c>
      <c r="O63" s="135">
        <v>24.35</v>
      </c>
      <c r="P63" s="135">
        <v>24.35</v>
      </c>
      <c r="Q63">
        <v>2.38</v>
      </c>
      <c r="R63">
        <v>73.05</v>
      </c>
      <c r="S63">
        <v>2.69</v>
      </c>
      <c r="T63">
        <v>16.39</v>
      </c>
      <c r="U63">
        <v>5.46</v>
      </c>
      <c r="V63">
        <v>5.47</v>
      </c>
      <c r="W63">
        <v>171.46</v>
      </c>
      <c r="X63">
        <v>34.29</v>
      </c>
      <c r="Y63">
        <v>65.69</v>
      </c>
      <c r="Z63">
        <v>31.43</v>
      </c>
      <c r="AA63">
        <v>54</v>
      </c>
      <c r="AB63">
        <v>27</v>
      </c>
      <c r="AC63">
        <v>3.99</v>
      </c>
      <c r="AD63">
        <v>13.08</v>
      </c>
      <c r="AE63">
        <v>13.08</v>
      </c>
      <c r="AF63">
        <v>1.73</v>
      </c>
    </row>
    <row r="64" spans="1:32">
      <c r="A64" t="s">
        <v>106</v>
      </c>
      <c r="B64" s="75">
        <v>260.48</v>
      </c>
      <c r="C64" s="75">
        <v>86.18</v>
      </c>
      <c r="D64" s="135">
        <f t="shared" si="0"/>
        <v>73.050000000000011</v>
      </c>
      <c r="E64" s="75"/>
      <c r="F64" s="78">
        <v>10.06</v>
      </c>
      <c r="G64" s="78">
        <v>10.06</v>
      </c>
      <c r="H64" s="78">
        <v>10.32</v>
      </c>
      <c r="I64">
        <v>115.58</v>
      </c>
      <c r="J64">
        <v>270.73</v>
      </c>
      <c r="K64">
        <v>100.83</v>
      </c>
      <c r="L64">
        <v>2.4500000000000002</v>
      </c>
      <c r="M64">
        <v>3.48</v>
      </c>
      <c r="N64" s="135">
        <v>24.35</v>
      </c>
      <c r="O64" s="135">
        <v>24.35</v>
      </c>
      <c r="P64" s="135">
        <v>24.35</v>
      </c>
      <c r="Q64">
        <v>2.38</v>
      </c>
      <c r="R64">
        <v>66.8</v>
      </c>
      <c r="S64">
        <v>2.69</v>
      </c>
      <c r="T64">
        <v>16</v>
      </c>
      <c r="U64">
        <v>5.33</v>
      </c>
      <c r="V64">
        <v>5.35</v>
      </c>
      <c r="W64">
        <v>156.62</v>
      </c>
      <c r="X64">
        <v>31.32</v>
      </c>
      <c r="Y64">
        <v>60.98</v>
      </c>
      <c r="Z64">
        <v>28.97</v>
      </c>
      <c r="AA64">
        <v>44</v>
      </c>
      <c r="AB64">
        <v>22</v>
      </c>
      <c r="AC64">
        <v>2.84</v>
      </c>
      <c r="AD64">
        <v>9.91</v>
      </c>
      <c r="AE64">
        <v>9.91</v>
      </c>
      <c r="AF64">
        <v>1.73</v>
      </c>
    </row>
    <row r="65" spans="1:32">
      <c r="A65" t="s">
        <v>107</v>
      </c>
      <c r="B65" s="75">
        <v>260.48</v>
      </c>
      <c r="C65" s="75">
        <v>0</v>
      </c>
      <c r="D65" s="135">
        <f t="shared" si="0"/>
        <v>73.050000000000011</v>
      </c>
      <c r="E65" s="75"/>
      <c r="F65" s="78">
        <v>9.09</v>
      </c>
      <c r="G65" s="78">
        <v>9.09</v>
      </c>
      <c r="H65" s="78">
        <v>9.32</v>
      </c>
      <c r="I65">
        <v>115.58</v>
      </c>
      <c r="J65">
        <v>270.73</v>
      </c>
      <c r="K65">
        <v>100.83</v>
      </c>
      <c r="L65">
        <v>2.4500000000000002</v>
      </c>
      <c r="M65">
        <v>1.26</v>
      </c>
      <c r="N65" s="135">
        <v>24.35</v>
      </c>
      <c r="O65" s="135">
        <v>24.35</v>
      </c>
      <c r="P65" s="135">
        <v>24.35</v>
      </c>
      <c r="Q65">
        <v>2.38</v>
      </c>
      <c r="R65">
        <v>59.42</v>
      </c>
      <c r="S65">
        <v>2.69</v>
      </c>
      <c r="T65">
        <v>10.37</v>
      </c>
      <c r="U65">
        <v>3.46</v>
      </c>
      <c r="V65">
        <v>3.45</v>
      </c>
      <c r="W65">
        <v>140.32</v>
      </c>
      <c r="X65">
        <v>28.06</v>
      </c>
      <c r="Y65">
        <v>56.55</v>
      </c>
      <c r="Z65">
        <v>26.44</v>
      </c>
      <c r="AA65">
        <v>41.34</v>
      </c>
      <c r="AB65">
        <v>20.66</v>
      </c>
      <c r="AC65">
        <v>2.83</v>
      </c>
      <c r="AD65">
        <v>9.9600000000000009</v>
      </c>
      <c r="AE65">
        <v>9.9600000000000009</v>
      </c>
      <c r="AF65">
        <v>1.73</v>
      </c>
    </row>
    <row r="66" spans="1:32">
      <c r="A66" t="s">
        <v>108</v>
      </c>
      <c r="B66" s="75">
        <v>260.48</v>
      </c>
      <c r="C66" s="75">
        <v>0</v>
      </c>
      <c r="D66" s="135">
        <f t="shared" si="0"/>
        <v>73.050000000000011</v>
      </c>
      <c r="E66" s="75"/>
      <c r="F66" s="78">
        <v>8.0500000000000007</v>
      </c>
      <c r="G66" s="78">
        <v>8.0500000000000007</v>
      </c>
      <c r="H66" s="78">
        <v>8.25</v>
      </c>
      <c r="I66">
        <v>115.58</v>
      </c>
      <c r="J66">
        <v>270.73</v>
      </c>
      <c r="K66">
        <v>100.83</v>
      </c>
      <c r="L66">
        <v>2.4500000000000002</v>
      </c>
      <c r="M66">
        <v>1.31</v>
      </c>
      <c r="N66" s="135">
        <v>24.35</v>
      </c>
      <c r="O66" s="135">
        <v>24.35</v>
      </c>
      <c r="P66" s="135">
        <v>24.35</v>
      </c>
      <c r="Q66">
        <v>2.38</v>
      </c>
      <c r="R66">
        <v>51.99</v>
      </c>
      <c r="S66">
        <v>2.69</v>
      </c>
      <c r="T66">
        <v>10.31</v>
      </c>
      <c r="U66">
        <v>3.44</v>
      </c>
      <c r="V66">
        <v>3.44</v>
      </c>
      <c r="W66">
        <v>123.08</v>
      </c>
      <c r="X66">
        <v>24.61</v>
      </c>
      <c r="Y66">
        <v>47.65</v>
      </c>
      <c r="Z66">
        <v>24.02</v>
      </c>
      <c r="AA66">
        <v>33.340000000000003</v>
      </c>
      <c r="AB66">
        <v>16.66</v>
      </c>
      <c r="AC66">
        <v>2.84</v>
      </c>
      <c r="AD66">
        <v>10</v>
      </c>
      <c r="AE66">
        <v>10</v>
      </c>
      <c r="AF66">
        <v>1.73</v>
      </c>
    </row>
    <row r="67" spans="1:32">
      <c r="A67" t="s">
        <v>109</v>
      </c>
      <c r="B67" s="75">
        <v>260.48</v>
      </c>
      <c r="C67" s="75">
        <v>0</v>
      </c>
      <c r="D67" s="135">
        <f t="shared" si="0"/>
        <v>73.050000000000011</v>
      </c>
      <c r="E67" s="75"/>
      <c r="F67" s="78">
        <v>6.98</v>
      </c>
      <c r="G67" s="78">
        <v>6.98</v>
      </c>
      <c r="H67" s="78">
        <v>7.16</v>
      </c>
      <c r="I67">
        <v>115.58</v>
      </c>
      <c r="J67">
        <v>270.73</v>
      </c>
      <c r="K67">
        <v>100.83</v>
      </c>
      <c r="L67">
        <v>2.4500000000000002</v>
      </c>
      <c r="M67">
        <v>1.35</v>
      </c>
      <c r="N67" s="135">
        <v>24.35</v>
      </c>
      <c r="O67" s="135">
        <v>24.35</v>
      </c>
      <c r="P67" s="135">
        <v>24.35</v>
      </c>
      <c r="Q67">
        <v>2.38</v>
      </c>
      <c r="R67">
        <v>43.07</v>
      </c>
      <c r="S67">
        <v>2.69</v>
      </c>
      <c r="T67">
        <v>10.24</v>
      </c>
      <c r="U67">
        <v>3.41</v>
      </c>
      <c r="V67">
        <v>3.43</v>
      </c>
      <c r="W67">
        <v>104.4</v>
      </c>
      <c r="X67">
        <v>20.88</v>
      </c>
      <c r="Y67">
        <v>41.02</v>
      </c>
      <c r="Z67">
        <v>21.24</v>
      </c>
      <c r="AA67">
        <v>27.33</v>
      </c>
      <c r="AB67">
        <v>13.67</v>
      </c>
      <c r="AC67">
        <v>2.82</v>
      </c>
      <c r="AD67">
        <v>10.29</v>
      </c>
      <c r="AE67">
        <v>10.29</v>
      </c>
      <c r="AF67">
        <v>1.73</v>
      </c>
    </row>
    <row r="68" spans="1:32">
      <c r="A68" t="s">
        <v>110</v>
      </c>
      <c r="B68" s="75">
        <v>260.48</v>
      </c>
      <c r="C68" s="75">
        <v>0</v>
      </c>
      <c r="D68" s="135">
        <f t="shared" ref="D68:D98" si="1">N68+O68+P68</f>
        <v>73.05</v>
      </c>
      <c r="E68" s="75"/>
      <c r="F68" s="78">
        <v>5.71</v>
      </c>
      <c r="G68" s="78">
        <v>5.71</v>
      </c>
      <c r="H68" s="78">
        <v>5.86</v>
      </c>
      <c r="I68">
        <v>115.58</v>
      </c>
      <c r="J68">
        <v>270.73</v>
      </c>
      <c r="K68">
        <v>100.83</v>
      </c>
      <c r="L68">
        <v>2.4500000000000002</v>
      </c>
      <c r="M68">
        <v>1.45</v>
      </c>
      <c r="N68" s="135">
        <v>26.68</v>
      </c>
      <c r="O68" s="135">
        <v>21.47</v>
      </c>
      <c r="P68" s="135">
        <v>24.9</v>
      </c>
      <c r="Q68">
        <v>2.38</v>
      </c>
      <c r="R68">
        <v>33.22</v>
      </c>
      <c r="S68">
        <v>2.69</v>
      </c>
      <c r="T68">
        <v>10.050000000000001</v>
      </c>
      <c r="U68">
        <v>3.35</v>
      </c>
      <c r="V68">
        <v>3.34</v>
      </c>
      <c r="W68">
        <v>86.15</v>
      </c>
      <c r="X68">
        <v>17.23</v>
      </c>
      <c r="Y68">
        <v>37.58</v>
      </c>
      <c r="Z68">
        <v>17.97</v>
      </c>
      <c r="AA68">
        <v>25.33</v>
      </c>
      <c r="AB68">
        <v>12.67</v>
      </c>
      <c r="AC68">
        <v>2.84</v>
      </c>
      <c r="AD68">
        <v>10.34</v>
      </c>
      <c r="AE68">
        <v>10.34</v>
      </c>
      <c r="AF68">
        <v>1.73</v>
      </c>
    </row>
    <row r="69" spans="1:32">
      <c r="A69" t="s">
        <v>111</v>
      </c>
      <c r="B69" s="75">
        <v>260.48</v>
      </c>
      <c r="C69" s="75">
        <v>0</v>
      </c>
      <c r="D69" s="135">
        <f t="shared" si="1"/>
        <v>53.760000000000005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115.58</v>
      </c>
      <c r="J69">
        <v>270.73</v>
      </c>
      <c r="K69">
        <v>100.83</v>
      </c>
      <c r="L69">
        <v>2.4500000000000002</v>
      </c>
      <c r="M69">
        <v>1.48</v>
      </c>
      <c r="N69" s="135">
        <v>23.16</v>
      </c>
      <c r="O69" s="135">
        <v>11.32</v>
      </c>
      <c r="P69" s="135">
        <v>19.28</v>
      </c>
      <c r="Q69">
        <v>2.38</v>
      </c>
      <c r="R69">
        <v>20.74</v>
      </c>
      <c r="S69">
        <v>2.69</v>
      </c>
      <c r="T69">
        <v>9.9499999999999993</v>
      </c>
      <c r="U69">
        <v>3.32</v>
      </c>
      <c r="V69">
        <v>3.31</v>
      </c>
      <c r="W69">
        <v>67.53</v>
      </c>
      <c r="X69">
        <v>13.5</v>
      </c>
      <c r="Y69">
        <v>31.45</v>
      </c>
      <c r="Z69">
        <v>14.43</v>
      </c>
      <c r="AA69">
        <v>22.67</v>
      </c>
      <c r="AB69">
        <v>11.33</v>
      </c>
      <c r="AC69">
        <v>2.82</v>
      </c>
      <c r="AD69">
        <v>10.39</v>
      </c>
      <c r="AE69">
        <v>10.39</v>
      </c>
      <c r="AF69">
        <v>1.73</v>
      </c>
    </row>
    <row r="70" spans="1:32">
      <c r="A70" t="s">
        <v>112</v>
      </c>
      <c r="B70" s="75">
        <v>260.48</v>
      </c>
      <c r="C70" s="75">
        <v>0</v>
      </c>
      <c r="D70" s="135">
        <f t="shared" si="1"/>
        <v>24.57</v>
      </c>
      <c r="E70" s="75"/>
      <c r="F70" s="78">
        <v>3.2</v>
      </c>
      <c r="G70" s="78">
        <v>3.2</v>
      </c>
      <c r="H70" s="78">
        <v>3.29</v>
      </c>
      <c r="I70">
        <v>115.58</v>
      </c>
      <c r="J70">
        <v>270.73</v>
      </c>
      <c r="K70">
        <v>100.83</v>
      </c>
      <c r="L70">
        <v>2.4500000000000002</v>
      </c>
      <c r="M70">
        <v>1.61</v>
      </c>
      <c r="N70" s="135">
        <v>9.3000000000000007</v>
      </c>
      <c r="O70" s="135">
        <v>5.32</v>
      </c>
      <c r="P70" s="135">
        <v>9.9499999999999993</v>
      </c>
      <c r="Q70">
        <v>2.38</v>
      </c>
      <c r="R70">
        <v>12.47</v>
      </c>
      <c r="S70">
        <v>2.69</v>
      </c>
      <c r="T70">
        <v>9.86</v>
      </c>
      <c r="U70">
        <v>3.29</v>
      </c>
      <c r="V70">
        <v>3.29</v>
      </c>
      <c r="W70">
        <v>48.38</v>
      </c>
      <c r="X70">
        <v>9.68</v>
      </c>
      <c r="Y70">
        <v>24.67</v>
      </c>
      <c r="Z70">
        <v>10.99</v>
      </c>
      <c r="AA70">
        <v>19.329999999999998</v>
      </c>
      <c r="AB70">
        <v>9.67</v>
      </c>
      <c r="AC70">
        <v>2.75</v>
      </c>
      <c r="AD70">
        <v>10.44</v>
      </c>
      <c r="AE70">
        <v>10.44</v>
      </c>
      <c r="AF70">
        <v>1.73</v>
      </c>
    </row>
    <row r="71" spans="1:32">
      <c r="A71" t="s">
        <v>113</v>
      </c>
      <c r="B71" s="75">
        <v>260.48</v>
      </c>
      <c r="C71" s="75">
        <v>0</v>
      </c>
      <c r="D71" s="135">
        <f t="shared" si="1"/>
        <v>7.68</v>
      </c>
      <c r="E71" s="75"/>
      <c r="F71" s="78">
        <v>1.97</v>
      </c>
      <c r="G71" s="78">
        <v>1.97</v>
      </c>
      <c r="H71" s="78">
        <v>2.02</v>
      </c>
      <c r="I71">
        <v>115.58</v>
      </c>
      <c r="J71">
        <v>270.73</v>
      </c>
      <c r="K71">
        <v>100.83</v>
      </c>
      <c r="L71">
        <v>2.38</v>
      </c>
      <c r="M71">
        <v>1.66</v>
      </c>
      <c r="N71" s="135">
        <v>2.23</v>
      </c>
      <c r="O71" s="135">
        <v>1.42</v>
      </c>
      <c r="P71" s="135">
        <v>4.03</v>
      </c>
      <c r="Q71">
        <v>2.15</v>
      </c>
      <c r="R71">
        <v>5.29</v>
      </c>
      <c r="S71">
        <v>2.59</v>
      </c>
      <c r="T71">
        <v>10.81</v>
      </c>
      <c r="U71">
        <v>3.6</v>
      </c>
      <c r="V71">
        <v>3.6</v>
      </c>
      <c r="W71">
        <v>29.8</v>
      </c>
      <c r="X71">
        <v>5.96</v>
      </c>
      <c r="Y71">
        <v>14.8</v>
      </c>
      <c r="Z71">
        <v>8.16</v>
      </c>
      <c r="AA71">
        <v>16</v>
      </c>
      <c r="AB71">
        <v>8</v>
      </c>
      <c r="AC71">
        <v>2.66</v>
      </c>
      <c r="AD71">
        <v>10.31</v>
      </c>
      <c r="AE71">
        <v>10.31</v>
      </c>
      <c r="AF71">
        <v>1.73</v>
      </c>
    </row>
    <row r="72" spans="1:32">
      <c r="A72" t="s">
        <v>114</v>
      </c>
      <c r="B72" s="75">
        <v>260.48</v>
      </c>
      <c r="C72" s="75">
        <v>0</v>
      </c>
      <c r="D72" s="135">
        <f t="shared" si="1"/>
        <v>0.39</v>
      </c>
      <c r="E72" s="75"/>
      <c r="F72" s="78">
        <v>0</v>
      </c>
      <c r="G72" s="78">
        <v>0</v>
      </c>
      <c r="H72" s="78">
        <v>0</v>
      </c>
      <c r="I72">
        <v>115.58</v>
      </c>
      <c r="J72">
        <v>270.73</v>
      </c>
      <c r="K72">
        <v>100.83</v>
      </c>
      <c r="L72">
        <v>2.38</v>
      </c>
      <c r="M72">
        <v>1.78</v>
      </c>
      <c r="N72" s="135">
        <v>0</v>
      </c>
      <c r="O72" s="135">
        <v>0</v>
      </c>
      <c r="P72" s="135">
        <v>0.39</v>
      </c>
      <c r="Q72">
        <v>2.15</v>
      </c>
      <c r="R72">
        <v>0</v>
      </c>
      <c r="S72">
        <v>2.59</v>
      </c>
      <c r="T72">
        <v>10.76</v>
      </c>
      <c r="U72">
        <v>3.59</v>
      </c>
      <c r="V72">
        <v>3.58</v>
      </c>
      <c r="W72">
        <v>15.19</v>
      </c>
      <c r="X72">
        <v>3.04</v>
      </c>
      <c r="Y72">
        <v>12</v>
      </c>
      <c r="Z72">
        <v>4.78</v>
      </c>
      <c r="AA72">
        <v>11.33</v>
      </c>
      <c r="AB72">
        <v>5.67</v>
      </c>
      <c r="AC72">
        <v>2.6</v>
      </c>
      <c r="AD72">
        <v>10.16</v>
      </c>
      <c r="AE72">
        <v>10.16</v>
      </c>
      <c r="AF72">
        <v>1.73</v>
      </c>
    </row>
    <row r="73" spans="1:32">
      <c r="A73" t="s">
        <v>115</v>
      </c>
      <c r="B73" s="75">
        <v>260.48</v>
      </c>
      <c r="C73" s="75">
        <v>0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115.58</v>
      </c>
      <c r="J73">
        <v>270.73</v>
      </c>
      <c r="K73">
        <v>100.83</v>
      </c>
      <c r="L73">
        <v>1.78</v>
      </c>
      <c r="M73">
        <v>1.94</v>
      </c>
      <c r="N73" s="135">
        <v>0</v>
      </c>
      <c r="O73" s="135">
        <v>0</v>
      </c>
      <c r="P73" s="135">
        <v>0</v>
      </c>
      <c r="Q73">
        <v>2.15</v>
      </c>
      <c r="R73">
        <v>0</v>
      </c>
      <c r="S73">
        <v>2.59</v>
      </c>
      <c r="T73">
        <v>10.75</v>
      </c>
      <c r="U73">
        <v>3.58</v>
      </c>
      <c r="V73">
        <v>3.59</v>
      </c>
      <c r="W73">
        <v>2.73</v>
      </c>
      <c r="X73">
        <v>0.55000000000000004</v>
      </c>
      <c r="Y73">
        <v>6.73</v>
      </c>
      <c r="Z73">
        <v>2.2799999999999998</v>
      </c>
      <c r="AA73">
        <v>6</v>
      </c>
      <c r="AB73">
        <v>3</v>
      </c>
      <c r="AC73">
        <v>2.63</v>
      </c>
      <c r="AD73">
        <v>10.19</v>
      </c>
      <c r="AE73">
        <v>10.19</v>
      </c>
      <c r="AF73">
        <v>1.73</v>
      </c>
    </row>
    <row r="74" spans="1:32">
      <c r="A74" t="s">
        <v>116</v>
      </c>
      <c r="B74" s="75">
        <v>260.48</v>
      </c>
      <c r="C74" s="75">
        <v>0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115.58</v>
      </c>
      <c r="J74">
        <v>270.73</v>
      </c>
      <c r="K74">
        <v>100.83</v>
      </c>
      <c r="L74">
        <v>2.2400000000000002</v>
      </c>
      <c r="M74">
        <v>2.1</v>
      </c>
      <c r="N74" s="135">
        <v>0</v>
      </c>
      <c r="O74" s="135">
        <v>0</v>
      </c>
      <c r="P74" s="135">
        <v>0</v>
      </c>
      <c r="Q74">
        <v>2.15</v>
      </c>
      <c r="R74">
        <v>0</v>
      </c>
      <c r="S74">
        <v>2.59</v>
      </c>
      <c r="T74">
        <v>10.76</v>
      </c>
      <c r="U74">
        <v>3.59</v>
      </c>
      <c r="V74">
        <v>3.57</v>
      </c>
      <c r="W74">
        <v>0.32</v>
      </c>
      <c r="X74">
        <v>0.06</v>
      </c>
      <c r="Y74">
        <v>3.29</v>
      </c>
      <c r="Z74">
        <v>0</v>
      </c>
      <c r="AA74">
        <v>3.33</v>
      </c>
      <c r="AB74">
        <v>1.67</v>
      </c>
      <c r="AC74">
        <v>2.66</v>
      </c>
      <c r="AD74">
        <v>10.38</v>
      </c>
      <c r="AE74">
        <v>10.38</v>
      </c>
      <c r="AF74">
        <v>1.73</v>
      </c>
    </row>
    <row r="75" spans="1:32">
      <c r="A75" t="s">
        <v>117</v>
      </c>
      <c r="B75" s="75">
        <v>260.48</v>
      </c>
      <c r="C75" s="75">
        <v>0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115.58</v>
      </c>
      <c r="J75">
        <v>270.73</v>
      </c>
      <c r="K75">
        <v>100.83</v>
      </c>
      <c r="L75">
        <v>2.2400000000000002</v>
      </c>
      <c r="M75">
        <v>2.23</v>
      </c>
      <c r="N75" s="135">
        <v>0</v>
      </c>
      <c r="O75" s="135">
        <v>0</v>
      </c>
      <c r="P75" s="135">
        <v>0</v>
      </c>
      <c r="Q75">
        <v>2.15</v>
      </c>
      <c r="R75">
        <v>0</v>
      </c>
      <c r="S75">
        <v>2.59</v>
      </c>
      <c r="T75">
        <v>10.61</v>
      </c>
      <c r="U75">
        <v>3.54</v>
      </c>
      <c r="V75">
        <v>3.54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2.58</v>
      </c>
      <c r="AD75">
        <v>9.83</v>
      </c>
      <c r="AE75">
        <v>9.83</v>
      </c>
      <c r="AF75">
        <v>1.73</v>
      </c>
    </row>
    <row r="76" spans="1:32">
      <c r="A76" t="s">
        <v>118</v>
      </c>
      <c r="B76" s="75">
        <v>260.48</v>
      </c>
      <c r="C76" s="75">
        <v>0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115.58</v>
      </c>
      <c r="J76">
        <v>270.73</v>
      </c>
      <c r="K76">
        <v>100.83</v>
      </c>
      <c r="L76">
        <v>2.2400000000000002</v>
      </c>
      <c r="M76">
        <v>2.36</v>
      </c>
      <c r="N76" s="135">
        <v>0</v>
      </c>
      <c r="O76" s="135">
        <v>0</v>
      </c>
      <c r="P76" s="135">
        <v>0</v>
      </c>
      <c r="Q76">
        <v>2.15</v>
      </c>
      <c r="R76">
        <v>0</v>
      </c>
      <c r="S76">
        <v>2.59</v>
      </c>
      <c r="T76">
        <v>10.66</v>
      </c>
      <c r="U76">
        <v>3.55</v>
      </c>
      <c r="V76">
        <v>3.57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2.5099999999999998</v>
      </c>
      <c r="AD76">
        <v>9.23</v>
      </c>
      <c r="AE76">
        <v>9.23</v>
      </c>
      <c r="AF76">
        <v>1.73</v>
      </c>
    </row>
    <row r="77" spans="1:32">
      <c r="A77" t="s">
        <v>119</v>
      </c>
      <c r="B77" s="75">
        <v>260.48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115.58</v>
      </c>
      <c r="J77">
        <v>270.73</v>
      </c>
      <c r="K77">
        <v>100.83</v>
      </c>
      <c r="L77">
        <v>2.2400000000000002</v>
      </c>
      <c r="M77">
        <v>3.9</v>
      </c>
      <c r="N77" s="135">
        <v>0</v>
      </c>
      <c r="O77" s="135">
        <v>0</v>
      </c>
      <c r="P77" s="135">
        <v>0</v>
      </c>
      <c r="Q77">
        <v>2.15</v>
      </c>
      <c r="R77">
        <v>0</v>
      </c>
      <c r="S77">
        <v>2.59</v>
      </c>
      <c r="T77">
        <v>10.61</v>
      </c>
      <c r="U77">
        <v>3.54</v>
      </c>
      <c r="V77">
        <v>3.54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2.85</v>
      </c>
      <c r="AD77">
        <v>8.66</v>
      </c>
      <c r="AE77">
        <v>8.66</v>
      </c>
      <c r="AF77">
        <v>1.73</v>
      </c>
    </row>
    <row r="78" spans="1:32">
      <c r="A78" t="s">
        <v>120</v>
      </c>
      <c r="B78" s="75">
        <v>260.48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115.58</v>
      </c>
      <c r="J78">
        <v>270.73</v>
      </c>
      <c r="K78">
        <v>100.83</v>
      </c>
      <c r="L78">
        <v>2.2400000000000002</v>
      </c>
      <c r="M78">
        <v>4.01</v>
      </c>
      <c r="N78" s="135">
        <v>0</v>
      </c>
      <c r="O78" s="135">
        <v>0</v>
      </c>
      <c r="P78" s="135">
        <v>0</v>
      </c>
      <c r="Q78">
        <v>2.15</v>
      </c>
      <c r="R78">
        <v>0</v>
      </c>
      <c r="S78">
        <v>2.59</v>
      </c>
      <c r="T78">
        <v>10.49</v>
      </c>
      <c r="U78">
        <v>3.5</v>
      </c>
      <c r="V78">
        <v>3.49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2.79</v>
      </c>
      <c r="AD78">
        <v>8.75</v>
      </c>
      <c r="AE78">
        <v>8.75</v>
      </c>
      <c r="AF78">
        <v>1.73</v>
      </c>
    </row>
    <row r="79" spans="1:32">
      <c r="A79" t="s">
        <v>121</v>
      </c>
      <c r="B79" s="75">
        <v>260.48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115.58</v>
      </c>
      <c r="J79">
        <v>270.73</v>
      </c>
      <c r="K79">
        <v>100.83</v>
      </c>
      <c r="L79">
        <v>2.2400000000000002</v>
      </c>
      <c r="M79">
        <v>4.1900000000000004</v>
      </c>
      <c r="N79" s="135">
        <v>0</v>
      </c>
      <c r="O79" s="135">
        <v>0</v>
      </c>
      <c r="P79" s="135">
        <v>0</v>
      </c>
      <c r="Q79">
        <v>2.15</v>
      </c>
      <c r="R79">
        <v>0</v>
      </c>
      <c r="S79">
        <v>2.59</v>
      </c>
      <c r="T79">
        <v>10.27</v>
      </c>
      <c r="U79">
        <v>3.42</v>
      </c>
      <c r="V79">
        <v>3.42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2.71</v>
      </c>
      <c r="AD79">
        <v>8.84</v>
      </c>
      <c r="AE79">
        <v>8.84</v>
      </c>
      <c r="AF79">
        <v>1.73</v>
      </c>
    </row>
    <row r="80" spans="1:32">
      <c r="A80" t="s">
        <v>122</v>
      </c>
      <c r="B80" s="75">
        <v>260.48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115.58</v>
      </c>
      <c r="J80">
        <v>270.73</v>
      </c>
      <c r="K80">
        <v>100.83</v>
      </c>
      <c r="L80">
        <v>2.2400000000000002</v>
      </c>
      <c r="M80">
        <v>4.34</v>
      </c>
      <c r="N80" s="135">
        <v>0</v>
      </c>
      <c r="O80" s="135">
        <v>0</v>
      </c>
      <c r="P80" s="135">
        <v>0</v>
      </c>
      <c r="Q80">
        <v>2.15</v>
      </c>
      <c r="R80">
        <v>0</v>
      </c>
      <c r="S80">
        <v>2.59</v>
      </c>
      <c r="T80">
        <v>18.78</v>
      </c>
      <c r="U80">
        <v>6.26</v>
      </c>
      <c r="V80">
        <v>6.26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2.66</v>
      </c>
      <c r="AD80">
        <v>8.92</v>
      </c>
      <c r="AE80">
        <v>8.92</v>
      </c>
      <c r="AF80">
        <v>1.73</v>
      </c>
    </row>
    <row r="81" spans="1:32">
      <c r="A81" t="s">
        <v>123</v>
      </c>
      <c r="B81" s="75">
        <v>260.48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115.58</v>
      </c>
      <c r="J81">
        <v>270.73</v>
      </c>
      <c r="K81">
        <v>100.83</v>
      </c>
      <c r="L81">
        <v>2.2400000000000002</v>
      </c>
      <c r="M81">
        <v>4.55</v>
      </c>
      <c r="N81" s="135">
        <v>0</v>
      </c>
      <c r="O81" s="135">
        <v>0</v>
      </c>
      <c r="P81" s="135">
        <v>0</v>
      </c>
      <c r="Q81">
        <v>2.15</v>
      </c>
      <c r="R81">
        <v>0</v>
      </c>
      <c r="S81">
        <v>2.59</v>
      </c>
      <c r="T81">
        <v>18.489999999999998</v>
      </c>
      <c r="U81">
        <v>6.16</v>
      </c>
      <c r="V81">
        <v>6.17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5.25</v>
      </c>
      <c r="AD81">
        <v>17.03</v>
      </c>
      <c r="AE81">
        <v>17.03</v>
      </c>
      <c r="AF81">
        <v>1.73</v>
      </c>
    </row>
    <row r="82" spans="1:32">
      <c r="A82" t="s">
        <v>124</v>
      </c>
      <c r="B82" s="75">
        <v>260.48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115.58</v>
      </c>
      <c r="J82">
        <v>270.73</v>
      </c>
      <c r="K82">
        <v>100.83</v>
      </c>
      <c r="L82">
        <v>2.2400000000000002</v>
      </c>
      <c r="M82">
        <v>4.7300000000000004</v>
      </c>
      <c r="N82" s="135">
        <v>0</v>
      </c>
      <c r="O82" s="135">
        <v>0</v>
      </c>
      <c r="P82" s="135">
        <v>0</v>
      </c>
      <c r="Q82">
        <v>2.15</v>
      </c>
      <c r="R82">
        <v>0</v>
      </c>
      <c r="S82">
        <v>2.59</v>
      </c>
      <c r="T82">
        <v>18.07</v>
      </c>
      <c r="U82">
        <v>6.02</v>
      </c>
      <c r="V82">
        <v>6.02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5.16</v>
      </c>
      <c r="AD82">
        <v>16.510000000000002</v>
      </c>
      <c r="AE82">
        <v>16.510000000000002</v>
      </c>
      <c r="AF82">
        <v>1.73</v>
      </c>
    </row>
    <row r="83" spans="1:32">
      <c r="A83" t="s">
        <v>125</v>
      </c>
      <c r="B83" s="75">
        <v>260.48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56.66</v>
      </c>
      <c r="J83">
        <v>270.73</v>
      </c>
      <c r="K83">
        <v>100.83</v>
      </c>
      <c r="L83">
        <v>2.2400000000000002</v>
      </c>
      <c r="M83">
        <v>3.23</v>
      </c>
      <c r="N83" s="135">
        <v>0</v>
      </c>
      <c r="O83" s="135">
        <v>0</v>
      </c>
      <c r="P83" s="135">
        <v>0</v>
      </c>
      <c r="Q83">
        <v>2.15</v>
      </c>
      <c r="R83">
        <v>0</v>
      </c>
      <c r="S83">
        <v>2.54</v>
      </c>
      <c r="T83">
        <v>17.489999999999998</v>
      </c>
      <c r="U83">
        <v>5.83</v>
      </c>
      <c r="V83">
        <v>5.83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4.92</v>
      </c>
      <c r="AD83">
        <v>15.98</v>
      </c>
      <c r="AE83">
        <v>15.98</v>
      </c>
      <c r="AF83">
        <v>1.73</v>
      </c>
    </row>
    <row r="84" spans="1:32">
      <c r="A84" t="s">
        <v>126</v>
      </c>
      <c r="B84" s="75">
        <v>260.48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56.66</v>
      </c>
      <c r="J84">
        <v>270.73</v>
      </c>
      <c r="K84">
        <v>100.83</v>
      </c>
      <c r="L84">
        <v>2.2400000000000002</v>
      </c>
      <c r="M84">
        <v>3.41</v>
      </c>
      <c r="N84" s="135">
        <v>0</v>
      </c>
      <c r="O84" s="135">
        <v>0</v>
      </c>
      <c r="P84" s="135">
        <v>0</v>
      </c>
      <c r="Q84">
        <v>2.15</v>
      </c>
      <c r="R84">
        <v>0</v>
      </c>
      <c r="S84">
        <v>2.54</v>
      </c>
      <c r="T84">
        <v>16.79</v>
      </c>
      <c r="U84">
        <v>5.6</v>
      </c>
      <c r="V84">
        <v>5.59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4.8600000000000003</v>
      </c>
      <c r="AD84">
        <v>15.49</v>
      </c>
      <c r="AE84">
        <v>15.49</v>
      </c>
      <c r="AF84">
        <v>1.73</v>
      </c>
    </row>
    <row r="85" spans="1:32">
      <c r="A85" t="s">
        <v>127</v>
      </c>
      <c r="B85" s="75">
        <v>260.48</v>
      </c>
      <c r="C85" s="75">
        <v>86.18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56.66</v>
      </c>
      <c r="J85">
        <v>270.73</v>
      </c>
      <c r="K85">
        <v>100.83</v>
      </c>
      <c r="L85">
        <v>2.2400000000000002</v>
      </c>
      <c r="M85">
        <v>3.46</v>
      </c>
      <c r="N85" s="135">
        <v>0</v>
      </c>
      <c r="O85" s="135">
        <v>0</v>
      </c>
      <c r="P85" s="135">
        <v>0</v>
      </c>
      <c r="Q85">
        <v>2.15</v>
      </c>
      <c r="R85">
        <v>0</v>
      </c>
      <c r="S85">
        <v>2.54</v>
      </c>
      <c r="T85">
        <v>16.18</v>
      </c>
      <c r="U85">
        <v>5.39</v>
      </c>
      <c r="V85">
        <v>5.41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4.76</v>
      </c>
      <c r="AD85">
        <v>14.53</v>
      </c>
      <c r="AE85">
        <v>14.53</v>
      </c>
      <c r="AF85">
        <v>1.73</v>
      </c>
    </row>
    <row r="86" spans="1:32">
      <c r="A86" t="s">
        <v>128</v>
      </c>
      <c r="B86" s="75">
        <v>260.48</v>
      </c>
      <c r="C86" s="75">
        <v>86.18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33.06</v>
      </c>
      <c r="J86">
        <v>270.73</v>
      </c>
      <c r="K86">
        <v>100.83</v>
      </c>
      <c r="L86">
        <v>2.2400000000000002</v>
      </c>
      <c r="M86">
        <v>3.44</v>
      </c>
      <c r="N86" s="135">
        <v>0</v>
      </c>
      <c r="O86" s="135">
        <v>0</v>
      </c>
      <c r="P86" s="135">
        <v>0</v>
      </c>
      <c r="Q86">
        <v>2.15</v>
      </c>
      <c r="R86">
        <v>0</v>
      </c>
      <c r="S86">
        <v>2.54</v>
      </c>
      <c r="T86">
        <v>42.78</v>
      </c>
      <c r="U86">
        <v>14.26</v>
      </c>
      <c r="V86">
        <v>14.26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9.69</v>
      </c>
      <c r="AD86">
        <v>28.02</v>
      </c>
      <c r="AE86">
        <v>28.02</v>
      </c>
      <c r="AF86">
        <v>1.73</v>
      </c>
    </row>
    <row r="87" spans="1:32">
      <c r="A87" t="s">
        <v>129</v>
      </c>
      <c r="B87" s="75">
        <v>225.17</v>
      </c>
      <c r="C87" s="75">
        <v>73.75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33.06</v>
      </c>
      <c r="J87">
        <v>270.73</v>
      </c>
      <c r="K87">
        <v>100.83</v>
      </c>
      <c r="L87">
        <v>2.17</v>
      </c>
      <c r="M87">
        <v>3.36</v>
      </c>
      <c r="N87" s="135">
        <v>0</v>
      </c>
      <c r="O87" s="135">
        <v>0</v>
      </c>
      <c r="P87" s="135">
        <v>0</v>
      </c>
      <c r="Q87">
        <v>2.15</v>
      </c>
      <c r="R87">
        <v>0</v>
      </c>
      <c r="S87">
        <v>2.54</v>
      </c>
      <c r="T87">
        <v>42.26</v>
      </c>
      <c r="U87">
        <v>14.09</v>
      </c>
      <c r="V87">
        <v>14.09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9.5</v>
      </c>
      <c r="AD87">
        <v>27.32</v>
      </c>
      <c r="AE87">
        <v>27.32</v>
      </c>
      <c r="AF87">
        <v>1.73</v>
      </c>
    </row>
    <row r="88" spans="1:32">
      <c r="A88" t="s">
        <v>130</v>
      </c>
      <c r="B88" s="75">
        <v>225.17</v>
      </c>
      <c r="C88" s="75">
        <v>73.75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33.06</v>
      </c>
      <c r="J88">
        <v>270.73</v>
      </c>
      <c r="K88">
        <v>100.83</v>
      </c>
      <c r="L88">
        <v>2.17</v>
      </c>
      <c r="M88">
        <v>3.29</v>
      </c>
      <c r="N88" s="135">
        <v>0</v>
      </c>
      <c r="O88" s="135">
        <v>0</v>
      </c>
      <c r="P88" s="135">
        <v>0</v>
      </c>
      <c r="Q88">
        <v>2.15</v>
      </c>
      <c r="R88">
        <v>0</v>
      </c>
      <c r="S88">
        <v>2.54</v>
      </c>
      <c r="T88">
        <v>41.63</v>
      </c>
      <c r="U88">
        <v>13.88</v>
      </c>
      <c r="V88">
        <v>13.87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9.31</v>
      </c>
      <c r="AD88">
        <v>26.61</v>
      </c>
      <c r="AE88">
        <v>26.61</v>
      </c>
      <c r="AF88">
        <v>1.73</v>
      </c>
    </row>
    <row r="89" spans="1:32">
      <c r="A89" t="s">
        <v>131</v>
      </c>
      <c r="B89" s="75">
        <v>225.17</v>
      </c>
      <c r="C89" s="75">
        <v>73.75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33.06</v>
      </c>
      <c r="J89">
        <v>270.73</v>
      </c>
      <c r="K89">
        <v>100.83</v>
      </c>
      <c r="L89">
        <v>2.17</v>
      </c>
      <c r="M89">
        <v>3.15</v>
      </c>
      <c r="N89" s="135">
        <v>0</v>
      </c>
      <c r="O89" s="135">
        <v>0</v>
      </c>
      <c r="P89" s="135">
        <v>0</v>
      </c>
      <c r="Q89">
        <v>2.15</v>
      </c>
      <c r="R89">
        <v>0</v>
      </c>
      <c r="S89">
        <v>2.54</v>
      </c>
      <c r="T89">
        <v>40.99</v>
      </c>
      <c r="U89">
        <v>13.66</v>
      </c>
      <c r="V89">
        <v>13.68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8.8800000000000008</v>
      </c>
      <c r="AD89">
        <v>24.93</v>
      </c>
      <c r="AE89">
        <v>24.93</v>
      </c>
      <c r="AF89">
        <v>1.73</v>
      </c>
    </row>
    <row r="90" spans="1:32">
      <c r="A90" t="s">
        <v>132</v>
      </c>
      <c r="B90" s="75">
        <v>225.17</v>
      </c>
      <c r="C90" s="75">
        <v>73.75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33.06</v>
      </c>
      <c r="J90">
        <v>270.73</v>
      </c>
      <c r="K90">
        <v>100.83</v>
      </c>
      <c r="L90">
        <v>2.17</v>
      </c>
      <c r="M90">
        <v>3</v>
      </c>
      <c r="N90" s="135">
        <v>0</v>
      </c>
      <c r="O90" s="135">
        <v>0</v>
      </c>
      <c r="P90" s="135">
        <v>0</v>
      </c>
      <c r="Q90">
        <v>2.15</v>
      </c>
      <c r="R90">
        <v>0</v>
      </c>
      <c r="S90">
        <v>2.54</v>
      </c>
      <c r="T90">
        <v>28.81</v>
      </c>
      <c r="U90">
        <v>9.6</v>
      </c>
      <c r="V90">
        <v>9.61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4.3</v>
      </c>
      <c r="AD90">
        <v>22.26</v>
      </c>
      <c r="AE90">
        <v>22.26</v>
      </c>
      <c r="AF90">
        <v>1.73</v>
      </c>
    </row>
    <row r="91" spans="1:32">
      <c r="A91" t="s">
        <v>133</v>
      </c>
      <c r="B91" s="75">
        <v>225.17</v>
      </c>
      <c r="C91" s="75">
        <v>73.75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33.06</v>
      </c>
      <c r="J91">
        <v>270.73</v>
      </c>
      <c r="K91">
        <v>100.83</v>
      </c>
      <c r="L91">
        <v>2.17</v>
      </c>
      <c r="M91">
        <v>2.83</v>
      </c>
      <c r="N91" s="135">
        <v>0</v>
      </c>
      <c r="O91" s="135">
        <v>0</v>
      </c>
      <c r="P91" s="135">
        <v>0</v>
      </c>
      <c r="Q91">
        <v>2.0699999999999998</v>
      </c>
      <c r="R91">
        <v>0</v>
      </c>
      <c r="S91">
        <v>2.54</v>
      </c>
      <c r="T91">
        <v>28.02</v>
      </c>
      <c r="U91">
        <v>9.34</v>
      </c>
      <c r="V91">
        <v>9.35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4.22</v>
      </c>
      <c r="AD91">
        <v>13.98</v>
      </c>
      <c r="AE91">
        <v>13.98</v>
      </c>
      <c r="AF91">
        <v>1.73</v>
      </c>
    </row>
    <row r="92" spans="1:32">
      <c r="A92" t="s">
        <v>134</v>
      </c>
      <c r="B92" s="75">
        <v>225.17</v>
      </c>
      <c r="C92" s="75">
        <v>73.75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33.06</v>
      </c>
      <c r="J92">
        <v>270.73</v>
      </c>
      <c r="K92">
        <v>100.83</v>
      </c>
      <c r="L92">
        <v>2.17</v>
      </c>
      <c r="M92">
        <v>3.17</v>
      </c>
      <c r="N92" s="135">
        <v>0</v>
      </c>
      <c r="O92" s="135">
        <v>0</v>
      </c>
      <c r="P92" s="135">
        <v>0</v>
      </c>
      <c r="Q92">
        <v>2.0699999999999998</v>
      </c>
      <c r="R92">
        <v>0</v>
      </c>
      <c r="S92">
        <v>2.54</v>
      </c>
      <c r="T92">
        <v>26.97</v>
      </c>
      <c r="U92">
        <v>8.99</v>
      </c>
      <c r="V92">
        <v>8.98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4.09</v>
      </c>
      <c r="AD92">
        <v>13.26</v>
      </c>
      <c r="AE92">
        <v>13.26</v>
      </c>
      <c r="AF92">
        <v>1.73</v>
      </c>
    </row>
    <row r="93" spans="1:32">
      <c r="A93" t="s">
        <v>135</v>
      </c>
      <c r="B93" s="75">
        <v>225.17</v>
      </c>
      <c r="C93" s="75">
        <v>73.75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33.06</v>
      </c>
      <c r="J93">
        <v>270.73</v>
      </c>
      <c r="K93">
        <v>100.83</v>
      </c>
      <c r="L93">
        <v>2.09</v>
      </c>
      <c r="M93">
        <v>3.06</v>
      </c>
      <c r="N93" s="135">
        <v>0</v>
      </c>
      <c r="O93" s="135">
        <v>0</v>
      </c>
      <c r="P93" s="135">
        <v>0</v>
      </c>
      <c r="Q93">
        <v>2.0699999999999998</v>
      </c>
      <c r="R93">
        <v>0</v>
      </c>
      <c r="S93">
        <v>2.54</v>
      </c>
      <c r="T93">
        <v>25.81</v>
      </c>
      <c r="U93">
        <v>8.6</v>
      </c>
      <c r="V93">
        <v>8.61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3.96</v>
      </c>
      <c r="AD93">
        <v>12.22</v>
      </c>
      <c r="AE93">
        <v>12.22</v>
      </c>
      <c r="AF93">
        <v>1.73</v>
      </c>
    </row>
    <row r="94" spans="1:32">
      <c r="A94" t="s">
        <v>136</v>
      </c>
      <c r="B94" s="75">
        <v>225.17</v>
      </c>
      <c r="C94" s="75">
        <v>73.75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33.06</v>
      </c>
      <c r="J94">
        <v>270.73</v>
      </c>
      <c r="K94">
        <v>100.83</v>
      </c>
      <c r="L94">
        <v>2.09</v>
      </c>
      <c r="M94">
        <v>3.05</v>
      </c>
      <c r="N94" s="135">
        <v>0</v>
      </c>
      <c r="O94" s="135">
        <v>0</v>
      </c>
      <c r="P94" s="135">
        <v>0</v>
      </c>
      <c r="Q94">
        <v>2.0699999999999998</v>
      </c>
      <c r="R94">
        <v>0</v>
      </c>
      <c r="S94">
        <v>2.54</v>
      </c>
      <c r="T94">
        <v>24.6</v>
      </c>
      <c r="U94">
        <v>8.1999999999999993</v>
      </c>
      <c r="V94">
        <v>8.2100000000000009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3.9</v>
      </c>
      <c r="AD94">
        <v>12.23</v>
      </c>
      <c r="AE94">
        <v>12.23</v>
      </c>
      <c r="AF94">
        <v>1.73</v>
      </c>
    </row>
    <row r="95" spans="1:32">
      <c r="A95" t="s">
        <v>137</v>
      </c>
      <c r="B95" s="75">
        <v>225.17</v>
      </c>
      <c r="C95" s="75">
        <v>73.75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33.06</v>
      </c>
      <c r="J95">
        <v>270.73</v>
      </c>
      <c r="K95">
        <v>100.83</v>
      </c>
      <c r="L95">
        <v>2.09</v>
      </c>
      <c r="M95">
        <v>3.14</v>
      </c>
      <c r="N95" s="135">
        <v>0</v>
      </c>
      <c r="O95" s="135">
        <v>0</v>
      </c>
      <c r="P95" s="135">
        <v>0</v>
      </c>
      <c r="Q95">
        <v>2.0699999999999998</v>
      </c>
      <c r="R95">
        <v>0</v>
      </c>
      <c r="S95">
        <v>2.54</v>
      </c>
      <c r="T95">
        <v>23.39</v>
      </c>
      <c r="U95">
        <v>7.8</v>
      </c>
      <c r="V95">
        <v>7.79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3.7</v>
      </c>
      <c r="AD95">
        <v>12.28</v>
      </c>
      <c r="AE95">
        <v>12.28</v>
      </c>
      <c r="AF95">
        <v>1.73</v>
      </c>
    </row>
    <row r="96" spans="1:32">
      <c r="A96" t="s">
        <v>138</v>
      </c>
      <c r="B96" s="75">
        <v>198.52</v>
      </c>
      <c r="C96" s="75">
        <v>73.75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35.130000000000003</v>
      </c>
      <c r="J96">
        <v>270.73</v>
      </c>
      <c r="K96">
        <v>100.83</v>
      </c>
      <c r="L96">
        <v>2.09</v>
      </c>
      <c r="M96">
        <v>3.03</v>
      </c>
      <c r="N96" s="135">
        <v>0</v>
      </c>
      <c r="O96" s="135">
        <v>0</v>
      </c>
      <c r="P96" s="135">
        <v>0</v>
      </c>
      <c r="Q96">
        <v>2.0699999999999998</v>
      </c>
      <c r="R96">
        <v>0</v>
      </c>
      <c r="S96">
        <v>2.54</v>
      </c>
      <c r="T96">
        <v>22.27</v>
      </c>
      <c r="U96">
        <v>7.42</v>
      </c>
      <c r="V96">
        <v>7.43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3.57</v>
      </c>
      <c r="AD96">
        <v>12.09</v>
      </c>
      <c r="AE96">
        <v>12.09</v>
      </c>
      <c r="AF96">
        <v>1.73</v>
      </c>
    </row>
    <row r="97" spans="1:36">
      <c r="A97" t="s">
        <v>139</v>
      </c>
      <c r="B97" s="75">
        <v>179.26</v>
      </c>
      <c r="C97" s="75">
        <v>73.75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35.130000000000003</v>
      </c>
      <c r="J97">
        <v>270.73</v>
      </c>
      <c r="K97">
        <v>100.83</v>
      </c>
      <c r="L97">
        <v>2.09</v>
      </c>
      <c r="M97">
        <v>3.03</v>
      </c>
      <c r="N97" s="135">
        <v>0</v>
      </c>
      <c r="O97" s="135">
        <v>0</v>
      </c>
      <c r="P97" s="135">
        <v>0</v>
      </c>
      <c r="Q97">
        <v>2.0699999999999998</v>
      </c>
      <c r="R97">
        <v>0</v>
      </c>
      <c r="S97">
        <v>2.54</v>
      </c>
      <c r="T97">
        <v>21.78</v>
      </c>
      <c r="U97">
        <v>7.26</v>
      </c>
      <c r="V97">
        <v>7.26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3.67</v>
      </c>
      <c r="AD97">
        <v>19.510000000000002</v>
      </c>
      <c r="AE97">
        <v>19.510000000000002</v>
      </c>
      <c r="AF97">
        <v>1.73</v>
      </c>
    </row>
    <row r="98" spans="1:36">
      <c r="A98" t="s">
        <v>140</v>
      </c>
      <c r="B98" s="75">
        <v>179.26</v>
      </c>
      <c r="C98" s="75">
        <v>55.47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35.130000000000003</v>
      </c>
      <c r="J98">
        <v>270.73</v>
      </c>
      <c r="K98">
        <v>100.83</v>
      </c>
      <c r="L98">
        <v>2.09</v>
      </c>
      <c r="M98">
        <v>3.01</v>
      </c>
      <c r="N98" s="135">
        <v>0</v>
      </c>
      <c r="O98" s="135">
        <v>0</v>
      </c>
      <c r="P98" s="135">
        <v>0</v>
      </c>
      <c r="Q98">
        <v>2.0699999999999998</v>
      </c>
      <c r="R98">
        <v>0</v>
      </c>
      <c r="S98">
        <v>2.54</v>
      </c>
      <c r="T98">
        <v>21.38</v>
      </c>
      <c r="U98">
        <v>7.12</v>
      </c>
      <c r="V98">
        <v>7.13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3.49</v>
      </c>
      <c r="AD98">
        <v>18.53</v>
      </c>
      <c r="AE98">
        <v>18.53</v>
      </c>
      <c r="AF98">
        <v>1.73</v>
      </c>
    </row>
    <row r="99" spans="1:36">
      <c r="A99" t="s">
        <v>141</v>
      </c>
      <c r="B99" s="75">
        <f>SUM(B3:B98)/4000</f>
        <v>5.6506374999999895</v>
      </c>
      <c r="C99" s="75">
        <f t="shared" ref="C99:L99" si="2">SUM(C3:C98)/4000</f>
        <v>1.4282925</v>
      </c>
      <c r="D99" s="135">
        <f t="shared" ref="D99" si="3">SUM(D3:D98)/4000</f>
        <v>0.6915125000000002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2.1304474999999976</v>
      </c>
      <c r="J99">
        <f t="shared" si="2"/>
        <v>6.4975199999999917</v>
      </c>
      <c r="K99">
        <f t="shared" si="2"/>
        <v>2.3147049999999987</v>
      </c>
      <c r="L99">
        <f t="shared" si="2"/>
        <v>5.3714999999999992E-2</v>
      </c>
      <c r="M99">
        <f t="shared" ref="M99:AB99" si="4">SUM(M3:M98)/4000</f>
        <v>8.8702500000000031E-2</v>
      </c>
      <c r="N99" s="135">
        <f t="shared" si="4"/>
        <v>0.23200750000000012</v>
      </c>
      <c r="O99" s="135">
        <f t="shared" si="4"/>
        <v>0.22677250000000015</v>
      </c>
      <c r="P99" s="135">
        <f t="shared" si="4"/>
        <v>0.23273250000000012</v>
      </c>
      <c r="Q99">
        <f t="shared" si="4"/>
        <v>5.0279999999999977E-2</v>
      </c>
      <c r="R99">
        <f t="shared" si="4"/>
        <v>0.82894499999999982</v>
      </c>
      <c r="S99">
        <f t="shared" si="4"/>
        <v>6.1749999999999979E-2</v>
      </c>
      <c r="T99">
        <f t="shared" si="4"/>
        <v>0.381685</v>
      </c>
      <c r="U99">
        <f t="shared" si="4"/>
        <v>0.127225</v>
      </c>
      <c r="V99">
        <f t="shared" si="4"/>
        <v>0.12723250000000005</v>
      </c>
      <c r="W99">
        <f t="shared" si="4"/>
        <v>1.6143249999999991</v>
      </c>
      <c r="X99">
        <f t="shared" si="4"/>
        <v>0.32285999999999998</v>
      </c>
      <c r="Y99">
        <f t="shared" si="4"/>
        <v>0.57395249999999998</v>
      </c>
      <c r="Z99">
        <f t="shared" si="4"/>
        <v>0.32210750000000005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7.3014999999999997E-2</v>
      </c>
      <c r="AD99">
        <f t="shared" si="5"/>
        <v>0.23009249999999998</v>
      </c>
      <c r="AE99">
        <f t="shared" si="5"/>
        <v>0.23009249999999998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23</v>
      </c>
      <c r="C26" s="136">
        <f>'IDT-1 Calculation'!DG26</f>
        <v>-9.7370000000000001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-13.263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66</v>
      </c>
      <c r="C27" s="136">
        <f>'IDT-1 Calculation'!DG27</f>
        <v>-27.942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-38.058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36</v>
      </c>
      <c r="C28" s="136">
        <f>'IDT-1 Calculation'!DG28</f>
        <v>-15.241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-20.759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75</v>
      </c>
      <c r="C29" s="136">
        <f>'IDT-1 Calculation'!DG29</f>
        <v>-31.751999999999999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-43.247999999999998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104</v>
      </c>
      <c r="C30" s="136">
        <f>'IDT-1 Calculation'!DG30</f>
        <v>-44.03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-59.97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114</v>
      </c>
      <c r="C31" s="136">
        <f>'IDT-1 Calculation'!DG31</f>
        <v>-48.262999999999998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-65.736999999999995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127</v>
      </c>
      <c r="C32" s="136">
        <f>'IDT-1 Calculation'!DG32</f>
        <v>-53.767000000000003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-73.233000000000004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118.703</v>
      </c>
      <c r="C33" s="136">
        <f>'IDT-1 Calculation'!DG33</f>
        <v>-68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-50.703000000000003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67.001000000000005</v>
      </c>
      <c r="C34" s="136">
        <f>'IDT-1 Calculation'!DG34</f>
        <v>-58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-9.0009999999999994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48</v>
      </c>
      <c r="C35" s="136">
        <f>'IDT-1 Calculation'!DG35</f>
        <v>-48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53</v>
      </c>
      <c r="C36" s="136">
        <f>'IDT-1 Calculation'!DG36</f>
        <v>-53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58</v>
      </c>
      <c r="C37" s="136">
        <f>'IDT-1 Calculation'!DG37</f>
        <v>-58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63</v>
      </c>
      <c r="C38" s="136">
        <f>'IDT-1 Calculation'!DG38</f>
        <v>-63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17</v>
      </c>
      <c r="C39" s="136">
        <f>'IDT-1 Calculation'!DG39</f>
        <v>-17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1.085</v>
      </c>
      <c r="C40" s="136">
        <f>'IDT-1 Calculation'!DG40</f>
        <v>-2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0.91500000000000004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17.896999999999998</v>
      </c>
      <c r="C41" s="136">
        <f>'IDT-1 Calculation'!DG41</f>
        <v>-33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15.103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20.608000000000001</v>
      </c>
      <c r="C42" s="136">
        <f>'IDT-1 Calculation'!DG42</f>
        <v>-38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17.391999999999999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1.085</v>
      </c>
      <c r="C43" s="136">
        <f>'IDT-1 Calculation'!DG43</f>
        <v>-2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0.91500000000000004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1.085</v>
      </c>
      <c r="C44" s="136">
        <f>'IDT-1 Calculation'!DG44</f>
        <v>-2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0.91500000000000004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1.085</v>
      </c>
      <c r="C45" s="136">
        <f>'IDT-1 Calculation'!DG45</f>
        <v>-2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0.91500000000000004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1.085</v>
      </c>
      <c r="C47" s="136">
        <f>'IDT-1 Calculation'!DG47</f>
        <v>-2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0.91500000000000004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3.7959999999999998</v>
      </c>
      <c r="C49" s="136">
        <f>'IDT-1 Calculation'!DG49</f>
        <v>-7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3.2040000000000002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6.508</v>
      </c>
      <c r="C50" s="136">
        <f>'IDT-1 Calculation'!DG50</f>
        <v>-12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5.492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9.2200000000000006</v>
      </c>
      <c r="C51" s="136">
        <f>'IDT-1 Calculation'!DG51</f>
        <v>-17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7.78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14.643000000000001</v>
      </c>
      <c r="C52" s="136">
        <f>'IDT-1 Calculation'!DG52</f>
        <v>-27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12.356999999999999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17.353999999999999</v>
      </c>
      <c r="C53" s="136">
        <f>'IDT-1 Calculation'!DG53</f>
        <v>-32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14.646000000000001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36</v>
      </c>
      <c r="C54" s="136">
        <f>'IDT-1 Calculation'!DG54</f>
        <v>-36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15</v>
      </c>
      <c r="C65" s="136">
        <f>'IDT-1 Calculation'!DG65</f>
        <v>-15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47</v>
      </c>
      <c r="C66" s="136">
        <f>'IDT-1 Calculation'!DG66</f>
        <v>-47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29.151</v>
      </c>
      <c r="C67" s="136">
        <f>'IDT-1 Calculation'!DG67</f>
        <v>-37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7.8490000000000002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34.487000000000002</v>
      </c>
      <c r="C68" s="136">
        <f>'IDT-1 Calculation'!DG68</f>
        <v>-53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18.513000000000002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17.896999999999998</v>
      </c>
      <c r="C69" s="136">
        <f>'IDT-1 Calculation'!DG69</f>
        <v>-33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15.103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4.3390000000000004</v>
      </c>
      <c r="C70" s="136">
        <f>'IDT-1 Calculation'!DG70</f>
        <v>-8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3.661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9.7620000000000005</v>
      </c>
      <c r="C76" s="136">
        <f>'IDT-1 Calculation'!DG76</f>
        <v>-18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8.2379999999999995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15.185</v>
      </c>
      <c r="C77" s="136">
        <f>'IDT-1 Calculation'!DG77</f>
        <v>-28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12.815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20.608000000000001</v>
      </c>
      <c r="C78" s="136">
        <f>'IDT-1 Calculation'!DG78</f>
        <v>-38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17.391999999999999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20.608000000000001</v>
      </c>
      <c r="C79" s="136">
        <f>'IDT-1 Calculation'!DG79</f>
        <v>-38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17.391999999999999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</v>
      </c>
      <c r="C80" s="136">
        <f>'IDT-1 Calculation'!DG80</f>
        <v>-48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30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-24.198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24.198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20.481000000000002</v>
      </c>
      <c r="C82" s="136">
        <f>'IDT-1 Calculation'!DG82</f>
        <v>-27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6.5190000000000001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</v>
      </c>
      <c r="C83" s="136">
        <f>'IDT-1 Calculation'!DG83</f>
        <v>-22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32</v>
      </c>
      <c r="C84" s="136">
        <f>'IDT-1 Calculation'!DG84</f>
        <v>-32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37</v>
      </c>
      <c r="C85" s="136">
        <f>'IDT-1 Calculation'!DG85</f>
        <v>-37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47</v>
      </c>
      <c r="C86" s="136">
        <f>'IDT-1 Calculation'!DG86</f>
        <v>-47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45</v>
      </c>
      <c r="C87" s="136">
        <f>'IDT-1 Calculation'!DG87</f>
        <v>-20.620999999999999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-24.379000000000001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39</v>
      </c>
      <c r="C88" s="136">
        <f>'IDT-1 Calculation'!DG88</f>
        <v>-16.510999999999999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-22.489000000000001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43</v>
      </c>
      <c r="C89" s="136">
        <f>'IDT-1 Calculation'!DG89</f>
        <v>-25.806000000000001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-17.193999999999999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23</v>
      </c>
      <c r="C90" s="136">
        <f>'IDT-1 Calculation'!DG90</f>
        <v>-9.7370000000000001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-13.263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57.668999999999997</v>
      </c>
      <c r="C91" s="136">
        <f>'IDT-1 Calculation'!DG91</f>
        <v>-27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-30.669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77.563000000000002</v>
      </c>
      <c r="C92" s="136">
        <f>'IDT-1 Calculation'!DG92</f>
        <v>-37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-40.563000000000002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93.126000000000005</v>
      </c>
      <c r="C93" s="136">
        <f>'IDT-1 Calculation'!DG93</f>
        <v>-47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-46.125999999999998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106.884</v>
      </c>
      <c r="C94" s="136">
        <f>'IDT-1 Calculation'!DG94</f>
        <v>-52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-54.884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104</v>
      </c>
      <c r="C95" s="136">
        <f>'IDT-1 Calculation'!DG95</f>
        <v>-44.03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-59.97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73</v>
      </c>
      <c r="C96" s="136">
        <f>'IDT-1 Calculation'!DG96</f>
        <v>-30.905000000000001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-42.094999999999999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46</v>
      </c>
      <c r="C97" s="136">
        <f>'IDT-1 Calculation'!DG97</f>
        <v>-19.475000000000001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-26.524999999999999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27</v>
      </c>
      <c r="C98" s="149">
        <f>'IDT-1 Calculation'!DG98</f>
        <v>-19.155999999999999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-7.8440000000000003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0.55672874999999999</v>
      </c>
      <c r="C99" s="152">
        <f>SUM(C3:C98)/4000</f>
        <v>-0.42729275</v>
      </c>
      <c r="D99" s="152">
        <f>SUM(D3:D98)/4000</f>
        <v>0</v>
      </c>
      <c r="E99" s="152">
        <f>SUM(E3:E98)/4000</f>
        <v>0</v>
      </c>
      <c r="F99" s="152">
        <f>SUM(F3:F98)/4000</f>
        <v>-0.12943599999999997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256.16039902705302</v>
      </c>
      <c r="L3">
        <v>0</v>
      </c>
      <c r="M3">
        <v>31.883027696425984</v>
      </c>
      <c r="N3">
        <v>51.877512914334908</v>
      </c>
      <c r="O3">
        <v>73.283955187499998</v>
      </c>
      <c r="P3">
        <v>22.698940328767232</v>
      </c>
      <c r="Q3">
        <v>0</v>
      </c>
      <c r="R3">
        <v>9.3081236150065756</v>
      </c>
      <c r="S3">
        <v>11.574903397734843</v>
      </c>
      <c r="T3">
        <v>0</v>
      </c>
      <c r="U3">
        <v>41.408479571332883</v>
      </c>
      <c r="V3">
        <v>5.4332013794973255</v>
      </c>
      <c r="W3">
        <v>20.374087841945286</v>
      </c>
      <c r="X3">
        <v>36.991199039200609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22.964917079999999</v>
      </c>
      <c r="AL3">
        <v>8.6689999999999987</v>
      </c>
      <c r="AM3">
        <v>0</v>
      </c>
      <c r="AN3">
        <v>0</v>
      </c>
      <c r="AO3">
        <v>2.1951216000000002</v>
      </c>
      <c r="AP3">
        <v>2.5317684000000003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25.18229203128918</v>
      </c>
      <c r="BB3">
        <f>SUM(B3:AZ3)-BA3</f>
        <v>648.14064167950949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256.16039902705302</v>
      </c>
      <c r="L4">
        <v>0</v>
      </c>
      <c r="M4">
        <v>31.883027696425984</v>
      </c>
      <c r="N4">
        <v>51.877512914334908</v>
      </c>
      <c r="O4">
        <v>73.283955187499998</v>
      </c>
      <c r="P4">
        <v>22.698940328767232</v>
      </c>
      <c r="Q4">
        <v>0</v>
      </c>
      <c r="R4">
        <v>9.3081236150065756</v>
      </c>
      <c r="S4">
        <v>11.574903397734843</v>
      </c>
      <c r="T4">
        <v>0</v>
      </c>
      <c r="U4">
        <v>41.408479571332883</v>
      </c>
      <c r="V4">
        <v>5.4332013794973255</v>
      </c>
      <c r="W4">
        <v>20.374087841945286</v>
      </c>
      <c r="X4">
        <v>36.991199039200609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22.964917079999999</v>
      </c>
      <c r="AL4">
        <v>8.6689999999999987</v>
      </c>
      <c r="AM4">
        <v>0</v>
      </c>
      <c r="AN4">
        <v>0</v>
      </c>
      <c r="AO4">
        <v>2.1951216000000002</v>
      </c>
      <c r="AP4">
        <v>2.5317684000000003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25.18229203128918</v>
      </c>
      <c r="BB4">
        <f t="shared" ref="BB4:BB67" si="0">SUM(B4:AZ4)-BA4</f>
        <v>648.14064167950949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256.16039902705302</v>
      </c>
      <c r="L5">
        <v>0</v>
      </c>
      <c r="M5">
        <v>31.883027696425984</v>
      </c>
      <c r="N5">
        <v>51.877512914334908</v>
      </c>
      <c r="O5">
        <v>73.283955187499998</v>
      </c>
      <c r="P5">
        <v>22.698940328767232</v>
      </c>
      <c r="Q5">
        <v>0</v>
      </c>
      <c r="R5">
        <v>9.3081236150065756</v>
      </c>
      <c r="S5">
        <v>11.574903397734843</v>
      </c>
      <c r="T5">
        <v>0</v>
      </c>
      <c r="U5">
        <v>41.408479571332883</v>
      </c>
      <c r="V5">
        <v>5.4332013794973255</v>
      </c>
      <c r="W5">
        <v>20.374087841945286</v>
      </c>
      <c r="X5">
        <v>36.991199039200609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22.964917079999999</v>
      </c>
      <c r="AL5">
        <v>8.6689999999999987</v>
      </c>
      <c r="AM5">
        <v>0</v>
      </c>
      <c r="AN5">
        <v>0</v>
      </c>
      <c r="AO5">
        <v>2.1951216000000002</v>
      </c>
      <c r="AP5">
        <v>2.5317684000000003</v>
      </c>
      <c r="AQ5">
        <v>0</v>
      </c>
      <c r="AR5">
        <v>17.455564800000001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25.18229203128918</v>
      </c>
      <c r="BB5">
        <f t="shared" si="0"/>
        <v>648.14064167950949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256.16039902705302</v>
      </c>
      <c r="L6">
        <v>0</v>
      </c>
      <c r="M6">
        <v>31.883027696425984</v>
      </c>
      <c r="N6">
        <v>51.877512914334908</v>
      </c>
      <c r="O6">
        <v>73.283955187499998</v>
      </c>
      <c r="P6">
        <v>22.698940328767232</v>
      </c>
      <c r="Q6">
        <v>0</v>
      </c>
      <c r="R6">
        <v>9.3081236150065756</v>
      </c>
      <c r="S6">
        <v>11.574903397734843</v>
      </c>
      <c r="T6">
        <v>0</v>
      </c>
      <c r="U6">
        <v>41.408479571332883</v>
      </c>
      <c r="V6">
        <v>5.4332013794973255</v>
      </c>
      <c r="W6">
        <v>20.374087841945286</v>
      </c>
      <c r="X6">
        <v>36.991199039200609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22.964917079999999</v>
      </c>
      <c r="AL6">
        <v>8.6689999999999987</v>
      </c>
      <c r="AM6">
        <v>0</v>
      </c>
      <c r="AN6">
        <v>0</v>
      </c>
      <c r="AO6">
        <v>2.1951216000000002</v>
      </c>
      <c r="AP6">
        <v>2.5317684000000003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24.710797655289177</v>
      </c>
      <c r="BB6">
        <f t="shared" si="0"/>
        <v>636.0053392555094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246.57178474963635</v>
      </c>
      <c r="L7">
        <v>0</v>
      </c>
      <c r="M7">
        <v>31.883027696425984</v>
      </c>
      <c r="N7">
        <v>51.877512914334908</v>
      </c>
      <c r="O7">
        <v>73.283955187499998</v>
      </c>
      <c r="P7">
        <v>21.940577553045944</v>
      </c>
      <c r="Q7">
        <v>0</v>
      </c>
      <c r="R7">
        <v>9.3081236150065756</v>
      </c>
      <c r="S7">
        <v>11.574903397734843</v>
      </c>
      <c r="T7">
        <v>0</v>
      </c>
      <c r="U7">
        <v>41.408479571332883</v>
      </c>
      <c r="V7">
        <v>5.4332013794973255</v>
      </c>
      <c r="W7">
        <v>20.371909520226748</v>
      </c>
      <c r="X7">
        <v>36.993559120220581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0</v>
      </c>
      <c r="AF7">
        <v>6.1510581000000011</v>
      </c>
      <c r="AG7">
        <v>28.874874600000002</v>
      </c>
      <c r="AH7">
        <v>0</v>
      </c>
      <c r="AI7">
        <v>0</v>
      </c>
      <c r="AJ7">
        <v>0</v>
      </c>
      <c r="AK7">
        <v>22.964917079999999</v>
      </c>
      <c r="AL7">
        <v>8.6689999999999987</v>
      </c>
      <c r="AM7">
        <v>0</v>
      </c>
      <c r="AN7">
        <v>0</v>
      </c>
      <c r="AO7">
        <v>2.1951216000000002</v>
      </c>
      <c r="AP7">
        <v>2.5317684000000003</v>
      </c>
      <c r="AQ7">
        <v>0</v>
      </c>
      <c r="AR7">
        <v>4.8487679999999997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24.091987577425748</v>
      </c>
      <c r="BB7">
        <f t="shared" si="0"/>
        <v>620.07841843953622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246.57178474963635</v>
      </c>
      <c r="L8">
        <v>0</v>
      </c>
      <c r="M8">
        <v>31.883027696425984</v>
      </c>
      <c r="N8">
        <v>51.877512914334908</v>
      </c>
      <c r="O8">
        <v>73.283955187499998</v>
      </c>
      <c r="P8">
        <v>21.940577553045944</v>
      </c>
      <c r="Q8">
        <v>0</v>
      </c>
      <c r="R8">
        <v>9.3081236150065756</v>
      </c>
      <c r="S8">
        <v>11.574903397734843</v>
      </c>
      <c r="T8">
        <v>0</v>
      </c>
      <c r="U8">
        <v>41.408479571332883</v>
      </c>
      <c r="V8">
        <v>5.4332013794973255</v>
      </c>
      <c r="W8">
        <v>20.371909520226748</v>
      </c>
      <c r="X8">
        <v>36.993559120220581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0</v>
      </c>
      <c r="AF8">
        <v>6.1510581000000011</v>
      </c>
      <c r="AG8">
        <v>28.874874600000002</v>
      </c>
      <c r="AH8">
        <v>0</v>
      </c>
      <c r="AI8">
        <v>0</v>
      </c>
      <c r="AJ8">
        <v>0</v>
      </c>
      <c r="AK8">
        <v>22.964917079999999</v>
      </c>
      <c r="AL8">
        <v>8.6689999999999987</v>
      </c>
      <c r="AM8">
        <v>0</v>
      </c>
      <c r="AN8">
        <v>0</v>
      </c>
      <c r="AO8">
        <v>2.1951216000000002</v>
      </c>
      <c r="AP8">
        <v>2.5317684000000003</v>
      </c>
      <c r="AQ8">
        <v>0</v>
      </c>
      <c r="AR8">
        <v>4.8487679999999997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23.948361271825746</v>
      </c>
      <c r="BB8">
        <f t="shared" si="0"/>
        <v>616.38176778513616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223.99662864087188</v>
      </c>
      <c r="L9">
        <v>0</v>
      </c>
      <c r="M9">
        <v>31.883027696425984</v>
      </c>
      <c r="N9">
        <v>51.877512914334908</v>
      </c>
      <c r="O9">
        <v>73.283955187499998</v>
      </c>
      <c r="P9">
        <v>21.940577553045944</v>
      </c>
      <c r="Q9">
        <v>0</v>
      </c>
      <c r="R9">
        <v>9.3081236150065756</v>
      </c>
      <c r="S9">
        <v>11.574903397734843</v>
      </c>
      <c r="T9">
        <v>0</v>
      </c>
      <c r="U9">
        <v>41.408479571332883</v>
      </c>
      <c r="V9">
        <v>5.4332013794973255</v>
      </c>
      <c r="W9">
        <v>20.371909520226748</v>
      </c>
      <c r="X9">
        <v>36.993559120220581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0</v>
      </c>
      <c r="AF9">
        <v>6.1510581000000011</v>
      </c>
      <c r="AG9">
        <v>28.874874600000002</v>
      </c>
      <c r="AH9">
        <v>0</v>
      </c>
      <c r="AI9">
        <v>0</v>
      </c>
      <c r="AJ9">
        <v>0</v>
      </c>
      <c r="AK9">
        <v>22.964917079999999</v>
      </c>
      <c r="AL9">
        <v>8.6689999999999987</v>
      </c>
      <c r="AM9">
        <v>0</v>
      </c>
      <c r="AN9">
        <v>0</v>
      </c>
      <c r="AO9">
        <v>2.1951216000000002</v>
      </c>
      <c r="AP9">
        <v>2.5317684000000003</v>
      </c>
      <c r="AQ9">
        <v>0</v>
      </c>
      <c r="AR9">
        <v>4.8487679999999997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22.996397242958025</v>
      </c>
      <c r="BB9">
        <f t="shared" si="0"/>
        <v>591.88014674523959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216.99563681695412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21.940577553045944</v>
      </c>
      <c r="Q10">
        <v>0</v>
      </c>
      <c r="R10">
        <v>9.3081236150065756</v>
      </c>
      <c r="S10">
        <v>11.574903397734843</v>
      </c>
      <c r="T10">
        <v>0</v>
      </c>
      <c r="U10">
        <v>41.408479571332883</v>
      </c>
      <c r="V10">
        <v>5.4332013794973255</v>
      </c>
      <c r="W10">
        <v>20.371909520226748</v>
      </c>
      <c r="X10">
        <v>36.993559120220581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28.874874600000002</v>
      </c>
      <c r="AH10">
        <v>0</v>
      </c>
      <c r="AI10">
        <v>0</v>
      </c>
      <c r="AJ10">
        <v>0</v>
      </c>
      <c r="AK10">
        <v>22.964917079999999</v>
      </c>
      <c r="AL10">
        <v>8.6689999999999987</v>
      </c>
      <c r="AM10">
        <v>0</v>
      </c>
      <c r="AN10">
        <v>0</v>
      </c>
      <c r="AO10">
        <v>2.1951216000000002</v>
      </c>
      <c r="AP10">
        <v>2.5317684000000003</v>
      </c>
      <c r="AQ10">
        <v>0</v>
      </c>
      <c r="AR10">
        <v>4.8487679999999997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22.734560148743512</v>
      </c>
      <c r="BB10">
        <f t="shared" si="0"/>
        <v>585.14099201553631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209.993766881363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21.940577553045944</v>
      </c>
      <c r="Q11">
        <v>0</v>
      </c>
      <c r="R11">
        <v>9.3081236150065756</v>
      </c>
      <c r="S11">
        <v>11.574903397734843</v>
      </c>
      <c r="T11">
        <v>0</v>
      </c>
      <c r="U11">
        <v>41.408479571332883</v>
      </c>
      <c r="V11">
        <v>7.9659855666280412</v>
      </c>
      <c r="W11">
        <v>20.371909520226748</v>
      </c>
      <c r="X11">
        <v>35.609273612018285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28.874874600000002</v>
      </c>
      <c r="AH11">
        <v>0</v>
      </c>
      <c r="AI11">
        <v>0</v>
      </c>
      <c r="AJ11">
        <v>0</v>
      </c>
      <c r="AK11">
        <v>22.964917079999999</v>
      </c>
      <c r="AL11">
        <v>8.6689999999999987</v>
      </c>
      <c r="AM11">
        <v>0</v>
      </c>
      <c r="AN11">
        <v>0</v>
      </c>
      <c r="AO11">
        <v>2.1951216000000002</v>
      </c>
      <c r="AP11">
        <v>2.5317684000000003</v>
      </c>
      <c r="AQ11">
        <v>0</v>
      </c>
      <c r="AR11">
        <v>4.8487679999999997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22.515644177204109</v>
      </c>
      <c r="BB11">
        <f t="shared" si="0"/>
        <v>579.50653673041302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200.99660871431638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21.940577553045944</v>
      </c>
      <c r="Q12">
        <v>0</v>
      </c>
      <c r="R12">
        <v>9.3081236150065756</v>
      </c>
      <c r="S12">
        <v>11.574903397734843</v>
      </c>
      <c r="T12">
        <v>0</v>
      </c>
      <c r="U12">
        <v>41.408479571332883</v>
      </c>
      <c r="V12">
        <v>7.9659855666280412</v>
      </c>
      <c r="W12">
        <v>20.371909520226748</v>
      </c>
      <c r="X12">
        <v>35.609273612018285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28.874874600000002</v>
      </c>
      <c r="AH12">
        <v>0</v>
      </c>
      <c r="AI12">
        <v>0</v>
      </c>
      <c r="AJ12">
        <v>0</v>
      </c>
      <c r="AK12">
        <v>22.964917079999999</v>
      </c>
      <c r="AL12">
        <v>8.6689999999999987</v>
      </c>
      <c r="AM12">
        <v>0</v>
      </c>
      <c r="AN12">
        <v>0</v>
      </c>
      <c r="AO12">
        <v>2.1951216000000002</v>
      </c>
      <c r="AP12">
        <v>2.5317684000000003</v>
      </c>
      <c r="AQ12">
        <v>0</v>
      </c>
      <c r="AR12">
        <v>4.8487679999999997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22.179150461756535</v>
      </c>
      <c r="BB12">
        <f t="shared" si="0"/>
        <v>570.84587227881389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192.99675915649277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21.940577553045944</v>
      </c>
      <c r="Q13">
        <v>0</v>
      </c>
      <c r="R13">
        <v>9.3081236150065756</v>
      </c>
      <c r="S13">
        <v>11.574903397734843</v>
      </c>
      <c r="T13">
        <v>0</v>
      </c>
      <c r="U13">
        <v>41.408479571332883</v>
      </c>
      <c r="V13">
        <v>7.9659855666280412</v>
      </c>
      <c r="W13">
        <v>20.371909520226748</v>
      </c>
      <c r="X13">
        <v>35.609273612018285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28.874874600000002</v>
      </c>
      <c r="AH13">
        <v>0</v>
      </c>
      <c r="AI13">
        <v>0</v>
      </c>
      <c r="AJ13">
        <v>0</v>
      </c>
      <c r="AK13">
        <v>22.964917079999999</v>
      </c>
      <c r="AL13">
        <v>8.6689999999999987</v>
      </c>
      <c r="AM13">
        <v>0</v>
      </c>
      <c r="AN13">
        <v>0</v>
      </c>
      <c r="AO13">
        <v>2.1951216000000002</v>
      </c>
      <c r="AP13">
        <v>2.5317684000000003</v>
      </c>
      <c r="AQ13">
        <v>0</v>
      </c>
      <c r="AR13">
        <v>4.8487679999999997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21.879956088293909</v>
      </c>
      <c r="BB13">
        <f t="shared" si="0"/>
        <v>563.14521709445285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187.99732353474869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21.940577553045944</v>
      </c>
      <c r="Q14">
        <v>0</v>
      </c>
      <c r="R14">
        <v>9.3081236150065756</v>
      </c>
      <c r="S14">
        <v>11.574903397734843</v>
      </c>
      <c r="T14">
        <v>0</v>
      </c>
      <c r="U14">
        <v>41.408479571332883</v>
      </c>
      <c r="V14">
        <v>7.9659855666280412</v>
      </c>
      <c r="W14">
        <v>20.371909520226748</v>
      </c>
      <c r="X14">
        <v>35.609273612018285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28.874874600000002</v>
      </c>
      <c r="AH14">
        <v>0</v>
      </c>
      <c r="AI14">
        <v>0</v>
      </c>
      <c r="AJ14">
        <v>0</v>
      </c>
      <c r="AK14">
        <v>22.964917079999999</v>
      </c>
      <c r="AL14">
        <v>8.6689999999999987</v>
      </c>
      <c r="AM14">
        <v>0</v>
      </c>
      <c r="AN14">
        <v>0</v>
      </c>
      <c r="AO14">
        <v>2.1951216000000002</v>
      </c>
      <c r="AP14">
        <v>2.5317684000000003</v>
      </c>
      <c r="AQ14">
        <v>0</v>
      </c>
      <c r="AR14">
        <v>4.8487679999999997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21.692977196040715</v>
      </c>
      <c r="BB14">
        <f t="shared" si="0"/>
        <v>558.33276036496204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192.99675915649277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21.940577553045944</v>
      </c>
      <c r="Q15">
        <v>0</v>
      </c>
      <c r="R15">
        <v>9.3081236150065756</v>
      </c>
      <c r="S15">
        <v>11.574903397734843</v>
      </c>
      <c r="T15">
        <v>0</v>
      </c>
      <c r="U15">
        <v>41.408479571332883</v>
      </c>
      <c r="V15">
        <v>7.9659855666280412</v>
      </c>
      <c r="W15">
        <v>20.371909520226748</v>
      </c>
      <c r="X15">
        <v>35.609273612018285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6.1510581000000011</v>
      </c>
      <c r="AG15">
        <v>28.874874600000002</v>
      </c>
      <c r="AH15">
        <v>0</v>
      </c>
      <c r="AI15">
        <v>0</v>
      </c>
      <c r="AJ15">
        <v>0</v>
      </c>
      <c r="AK15">
        <v>22.964917079999999</v>
      </c>
      <c r="AL15">
        <v>8.6689999999999987</v>
      </c>
      <c r="AM15">
        <v>0</v>
      </c>
      <c r="AN15">
        <v>0</v>
      </c>
      <c r="AO15">
        <v>2.1951216000000002</v>
      </c>
      <c r="AP15">
        <v>2.5317684000000003</v>
      </c>
      <c r="AQ15">
        <v>0</v>
      </c>
      <c r="AR15">
        <v>17.455564800000001</v>
      </c>
      <c r="AS15">
        <v>10.811856671999999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22.382228651393916</v>
      </c>
      <c r="BB15">
        <f t="shared" si="0"/>
        <v>576.07269489135308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190.99314356949921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21.940577553045944</v>
      </c>
      <c r="Q16">
        <v>0</v>
      </c>
      <c r="R16">
        <v>9.3081236150065756</v>
      </c>
      <c r="S16">
        <v>11.574903397734843</v>
      </c>
      <c r="T16">
        <v>0</v>
      </c>
      <c r="U16">
        <v>41.408479571332883</v>
      </c>
      <c r="V16">
        <v>7.9659855666280412</v>
      </c>
      <c r="W16">
        <v>20.371909520226748</v>
      </c>
      <c r="X16">
        <v>35.609273612018285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6.1510581000000011</v>
      </c>
      <c r="AG16">
        <v>28.874874600000002</v>
      </c>
      <c r="AH16">
        <v>0</v>
      </c>
      <c r="AI16">
        <v>0</v>
      </c>
      <c r="AJ16">
        <v>0</v>
      </c>
      <c r="AK16">
        <v>22.964917079999999</v>
      </c>
      <c r="AL16">
        <v>8.6689999999999987</v>
      </c>
      <c r="AM16">
        <v>0</v>
      </c>
      <c r="AN16">
        <v>0</v>
      </c>
      <c r="AO16">
        <v>2.1951216000000002</v>
      </c>
      <c r="AP16">
        <v>2.5317684000000003</v>
      </c>
      <c r="AQ16">
        <v>0</v>
      </c>
      <c r="AR16">
        <v>17.455564800000001</v>
      </c>
      <c r="AS16">
        <v>10.811856671999999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22.307293428440317</v>
      </c>
      <c r="BB16">
        <f t="shared" si="0"/>
        <v>574.14401452731317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193.99542904633287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21.940577553045944</v>
      </c>
      <c r="Q17">
        <v>0</v>
      </c>
      <c r="R17">
        <v>9.3081236150065756</v>
      </c>
      <c r="S17">
        <v>11.574903397734843</v>
      </c>
      <c r="T17">
        <v>0</v>
      </c>
      <c r="U17">
        <v>41.408479571332883</v>
      </c>
      <c r="V17">
        <v>7.9659855666280412</v>
      </c>
      <c r="W17">
        <v>20.371909520226748</v>
      </c>
      <c r="X17">
        <v>35.609273612018285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6.1510581000000011</v>
      </c>
      <c r="AG17">
        <v>28.874874600000002</v>
      </c>
      <c r="AH17">
        <v>0</v>
      </c>
      <c r="AI17">
        <v>0</v>
      </c>
      <c r="AJ17">
        <v>0</v>
      </c>
      <c r="AK17">
        <v>22.964917079999999</v>
      </c>
      <c r="AL17">
        <v>8.6689999999999987</v>
      </c>
      <c r="AM17">
        <v>0</v>
      </c>
      <c r="AN17">
        <v>0</v>
      </c>
      <c r="AO17">
        <v>2.1951216000000002</v>
      </c>
      <c r="AP17">
        <v>2.5317684000000003</v>
      </c>
      <c r="AQ17">
        <v>0</v>
      </c>
      <c r="AR17">
        <v>4.8487679999999997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21.804458223673961</v>
      </c>
      <c r="BB17">
        <f t="shared" si="0"/>
        <v>561.20206144891313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210.99727924808312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21.940577553045944</v>
      </c>
      <c r="Q18">
        <v>0</v>
      </c>
      <c r="R18">
        <v>9.3081236150065756</v>
      </c>
      <c r="S18">
        <v>11.574903397734843</v>
      </c>
      <c r="T18">
        <v>0</v>
      </c>
      <c r="U18">
        <v>41.408479571332883</v>
      </c>
      <c r="V18">
        <v>7.9659855666280412</v>
      </c>
      <c r="W18">
        <v>20.371909520226748</v>
      </c>
      <c r="X18">
        <v>35.609273612018285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6.1510581000000011</v>
      </c>
      <c r="AG18">
        <v>28.874874600000002</v>
      </c>
      <c r="AH18">
        <v>0</v>
      </c>
      <c r="AI18">
        <v>0</v>
      </c>
      <c r="AJ18">
        <v>0</v>
      </c>
      <c r="AK18">
        <v>22.964917079999999</v>
      </c>
      <c r="AL18">
        <v>8.6689999999999987</v>
      </c>
      <c r="AM18">
        <v>0</v>
      </c>
      <c r="AN18">
        <v>0</v>
      </c>
      <c r="AO18">
        <v>2.1951216000000002</v>
      </c>
      <c r="AP18">
        <v>2.5317684000000003</v>
      </c>
      <c r="AQ18">
        <v>0</v>
      </c>
      <c r="AR18">
        <v>4.8487679999999997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22.440327421219408</v>
      </c>
      <c r="BB18">
        <f t="shared" si="0"/>
        <v>577.56804245311776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226.99697650980698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21.940577553045944</v>
      </c>
      <c r="Q19">
        <v>0</v>
      </c>
      <c r="R19">
        <v>9.3081236150065756</v>
      </c>
      <c r="S19">
        <v>11.574903397734843</v>
      </c>
      <c r="T19">
        <v>0</v>
      </c>
      <c r="U19">
        <v>41.408479571332883</v>
      </c>
      <c r="V19">
        <v>7.9659855666280412</v>
      </c>
      <c r="W19">
        <v>20.371909520226748</v>
      </c>
      <c r="X19">
        <v>35.609273612018285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6.1510581000000011</v>
      </c>
      <c r="AG19">
        <v>28.874874600000002</v>
      </c>
      <c r="AH19">
        <v>0</v>
      </c>
      <c r="AI19">
        <v>0</v>
      </c>
      <c r="AJ19">
        <v>0</v>
      </c>
      <c r="AK19">
        <v>22.964917079999999</v>
      </c>
      <c r="AL19">
        <v>8.6689999999999987</v>
      </c>
      <c r="AM19">
        <v>0</v>
      </c>
      <c r="AN19">
        <v>0</v>
      </c>
      <c r="AO19">
        <v>2.1951216000000002</v>
      </c>
      <c r="AP19">
        <v>2.5317684000000003</v>
      </c>
      <c r="AQ19">
        <v>0</v>
      </c>
      <c r="AR19">
        <v>4.8487679999999997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23.03871609880791</v>
      </c>
      <c r="BB19">
        <f t="shared" si="0"/>
        <v>592.9693510372532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239.99584458757531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21.940577553045944</v>
      </c>
      <c r="Q20">
        <v>0</v>
      </c>
      <c r="R20">
        <v>9.3081236150065756</v>
      </c>
      <c r="S20">
        <v>11.574903397734843</v>
      </c>
      <c r="T20">
        <v>0</v>
      </c>
      <c r="U20">
        <v>41.408479571332883</v>
      </c>
      <c r="V20">
        <v>7.9659855666280412</v>
      </c>
      <c r="W20">
        <v>20.371909520226748</v>
      </c>
      <c r="X20">
        <v>35.609273612018285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6.1510581000000011</v>
      </c>
      <c r="AG20">
        <v>28.874874600000002</v>
      </c>
      <c r="AH20">
        <v>0</v>
      </c>
      <c r="AI20">
        <v>0</v>
      </c>
      <c r="AJ20">
        <v>0</v>
      </c>
      <c r="AK20">
        <v>22.964917079999999</v>
      </c>
      <c r="AL20">
        <v>8.6689999999999987</v>
      </c>
      <c r="AM20">
        <v>0</v>
      </c>
      <c r="AN20">
        <v>0</v>
      </c>
      <c r="AO20">
        <v>2.1951216000000002</v>
      </c>
      <c r="AP20">
        <v>2.5317684000000003</v>
      </c>
      <c r="AQ20">
        <v>0</v>
      </c>
      <c r="AR20">
        <v>4.8487679999999997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23.524873764916393</v>
      </c>
      <c r="BB20">
        <f t="shared" si="0"/>
        <v>605.48206144891299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256.16039902705302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21.940577553045944</v>
      </c>
      <c r="Q21">
        <v>0</v>
      </c>
      <c r="R21">
        <v>9.3081236150065756</v>
      </c>
      <c r="S21">
        <v>11.574903397734843</v>
      </c>
      <c r="T21">
        <v>0</v>
      </c>
      <c r="U21">
        <v>41.408479571332883</v>
      </c>
      <c r="V21">
        <v>7.9659855666280412</v>
      </c>
      <c r="W21">
        <v>20.374087841945286</v>
      </c>
      <c r="X21">
        <v>35.609250831502983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6.1510581000000011</v>
      </c>
      <c r="AG21">
        <v>28.874874600000002</v>
      </c>
      <c r="AH21">
        <v>0</v>
      </c>
      <c r="AI21">
        <v>0</v>
      </c>
      <c r="AJ21">
        <v>0</v>
      </c>
      <c r="AK21">
        <v>22.964917079999999</v>
      </c>
      <c r="AL21">
        <v>8.6689999999999987</v>
      </c>
      <c r="AM21">
        <v>0</v>
      </c>
      <c r="AN21">
        <v>0</v>
      </c>
      <c r="AO21">
        <v>1.8077471999999999</v>
      </c>
      <c r="AP21">
        <v>5.0635367999999996</v>
      </c>
      <c r="AQ21">
        <v>0</v>
      </c>
      <c r="AR21">
        <v>4.8487679999999997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24.209709056660365</v>
      </c>
      <c r="BB21">
        <f t="shared" si="0"/>
        <v>623.10833013784998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256.16039902705302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21.940577553045944</v>
      </c>
      <c r="Q22">
        <v>0</v>
      </c>
      <c r="R22">
        <v>9.3081236150065756</v>
      </c>
      <c r="S22">
        <v>11.574903397734843</v>
      </c>
      <c r="T22">
        <v>0</v>
      </c>
      <c r="U22">
        <v>41.408479571332883</v>
      </c>
      <c r="V22">
        <v>7.9659855666280412</v>
      </c>
      <c r="W22">
        <v>20.374087841945286</v>
      </c>
      <c r="X22">
        <v>35.609250831502983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6.1510581000000011</v>
      </c>
      <c r="AG22">
        <v>28.874874600000002</v>
      </c>
      <c r="AH22">
        <v>4.1590670000000003</v>
      </c>
      <c r="AI22">
        <v>0</v>
      </c>
      <c r="AJ22">
        <v>0</v>
      </c>
      <c r="AK22">
        <v>22.964917079999999</v>
      </c>
      <c r="AL22">
        <v>8.6689999999999987</v>
      </c>
      <c r="AM22">
        <v>0</v>
      </c>
      <c r="AN22">
        <v>0</v>
      </c>
      <c r="AO22">
        <v>1.8077471999999999</v>
      </c>
      <c r="AP22">
        <v>5.0635367999999996</v>
      </c>
      <c r="AQ22">
        <v>0</v>
      </c>
      <c r="AR22">
        <v>4.8487679999999997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24.365258162460364</v>
      </c>
      <c r="BB22">
        <f t="shared" si="0"/>
        <v>627.11184803205003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256.16039902705302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21.940577553045944</v>
      </c>
      <c r="Q23">
        <v>0</v>
      </c>
      <c r="R23">
        <v>9.3081236150065756</v>
      </c>
      <c r="S23">
        <v>11.574903397734843</v>
      </c>
      <c r="T23">
        <v>0</v>
      </c>
      <c r="U23">
        <v>41.408479571332883</v>
      </c>
      <c r="V23">
        <v>5.9006855014621564</v>
      </c>
      <c r="W23">
        <v>19.22396741988555</v>
      </c>
      <c r="X23">
        <v>35.609612554445306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28.874874600000002</v>
      </c>
      <c r="AH23">
        <v>8.3181340000000006</v>
      </c>
      <c r="AI23">
        <v>0</v>
      </c>
      <c r="AJ23">
        <v>0</v>
      </c>
      <c r="AK23">
        <v>22.964917079999999</v>
      </c>
      <c r="AL23">
        <v>8.6689999999999987</v>
      </c>
      <c r="AM23">
        <v>0</v>
      </c>
      <c r="AN23">
        <v>0</v>
      </c>
      <c r="AO23">
        <v>1.8077471999999999</v>
      </c>
      <c r="AP23">
        <v>5.0635367999999996</v>
      </c>
      <c r="AQ23">
        <v>0</v>
      </c>
      <c r="AR23">
        <v>4.8487679999999997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24.42502688085311</v>
      </c>
      <c r="BB23">
        <f t="shared" si="0"/>
        <v>628.65016358937396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256.16039902705302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21.940577553045944</v>
      </c>
      <c r="Q24">
        <v>0</v>
      </c>
      <c r="R24">
        <v>9.3081236150065756</v>
      </c>
      <c r="S24">
        <v>11.574903397734843</v>
      </c>
      <c r="T24">
        <v>0</v>
      </c>
      <c r="U24">
        <v>41.408479571332883</v>
      </c>
      <c r="V24">
        <v>6.8044874512478346</v>
      </c>
      <c r="W24">
        <v>20.376771428571427</v>
      </c>
      <c r="X24">
        <v>35.609612554445306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28.874874600000002</v>
      </c>
      <c r="AH24">
        <v>16.636268000000001</v>
      </c>
      <c r="AI24">
        <v>0</v>
      </c>
      <c r="AJ24">
        <v>0</v>
      </c>
      <c r="AK24">
        <v>22.964917079999999</v>
      </c>
      <c r="AL24">
        <v>8.6689999999999987</v>
      </c>
      <c r="AM24">
        <v>0</v>
      </c>
      <c r="AN24">
        <v>0</v>
      </c>
      <c r="AO24">
        <v>1.4203728</v>
      </c>
      <c r="AP24">
        <v>5.0635367999999996</v>
      </c>
      <c r="AQ24">
        <v>10.785748999999999</v>
      </c>
      <c r="AR24">
        <v>4.8487679999999997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25.454857881674947</v>
      </c>
      <c r="BB24">
        <f t="shared" si="0"/>
        <v>655.15592234702376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256.16039902705302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21.940577553045944</v>
      </c>
      <c r="Q25">
        <v>0</v>
      </c>
      <c r="R25">
        <v>9.3081236150065756</v>
      </c>
      <c r="S25">
        <v>11.574903397734843</v>
      </c>
      <c r="T25">
        <v>0</v>
      </c>
      <c r="U25">
        <v>41.408479571332883</v>
      </c>
      <c r="V25">
        <v>4.6852271821309488</v>
      </c>
      <c r="W25">
        <v>20.376771428571427</v>
      </c>
      <c r="X25">
        <v>35.609612554445306</v>
      </c>
      <c r="Y25">
        <v>0</v>
      </c>
      <c r="Z25">
        <v>2.8784289599999995</v>
      </c>
      <c r="AA25">
        <v>0</v>
      </c>
      <c r="AB25">
        <v>0</v>
      </c>
      <c r="AC25">
        <v>4.2505959439999996</v>
      </c>
      <c r="AD25">
        <v>3.5975779000000001</v>
      </c>
      <c r="AE25">
        <v>6.7624751999999999</v>
      </c>
      <c r="AF25">
        <v>6.1510581000000011</v>
      </c>
      <c r="AG25">
        <v>28.874874600000002</v>
      </c>
      <c r="AH25">
        <v>29.113468999999998</v>
      </c>
      <c r="AI25">
        <v>0</v>
      </c>
      <c r="AJ25">
        <v>0</v>
      </c>
      <c r="AK25">
        <v>22.964917079999999</v>
      </c>
      <c r="AL25">
        <v>8.6689999999999987</v>
      </c>
      <c r="AM25">
        <v>0</v>
      </c>
      <c r="AN25">
        <v>0</v>
      </c>
      <c r="AO25">
        <v>1.4203728</v>
      </c>
      <c r="AP25">
        <v>2.5317684000000003</v>
      </c>
      <c r="AQ25">
        <v>21.571497999999998</v>
      </c>
      <c r="AR25">
        <v>4.8487679999999997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26.417568797158061</v>
      </c>
      <c r="BB25">
        <f t="shared" si="0"/>
        <v>679.93415766642374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256.16039902705302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21.940577553045944</v>
      </c>
      <c r="Q26">
        <v>0</v>
      </c>
      <c r="R26">
        <v>9.3081236150065756</v>
      </c>
      <c r="S26">
        <v>11.574903397734843</v>
      </c>
      <c r="T26">
        <v>0</v>
      </c>
      <c r="U26">
        <v>41.408479571332883</v>
      </c>
      <c r="V26">
        <v>4.6852271821309488</v>
      </c>
      <c r="W26">
        <v>20.376771428571427</v>
      </c>
      <c r="X26">
        <v>35.609612554445306</v>
      </c>
      <c r="Y26">
        <v>0</v>
      </c>
      <c r="Z26">
        <v>2.8784289599999995</v>
      </c>
      <c r="AA26">
        <v>0</v>
      </c>
      <c r="AB26">
        <v>5.7369297999999986</v>
      </c>
      <c r="AC26">
        <v>8.5011918879999975</v>
      </c>
      <c r="AD26">
        <v>3.5975779000000001</v>
      </c>
      <c r="AE26">
        <v>6.7624751999999999</v>
      </c>
      <c r="AF26">
        <v>6.1510581000000011</v>
      </c>
      <c r="AG26">
        <v>28.874874600000002</v>
      </c>
      <c r="AH26">
        <v>37.431602999999996</v>
      </c>
      <c r="AI26">
        <v>0</v>
      </c>
      <c r="AJ26">
        <v>0</v>
      </c>
      <c r="AK26">
        <v>22.964917079999999</v>
      </c>
      <c r="AL26">
        <v>8.6689999999999987</v>
      </c>
      <c r="AM26">
        <v>2.2831723199999998</v>
      </c>
      <c r="AN26">
        <v>0</v>
      </c>
      <c r="AO26">
        <v>1.4203728</v>
      </c>
      <c r="AP26">
        <v>2.5317684000000003</v>
      </c>
      <c r="AQ26">
        <v>21.571497999999998</v>
      </c>
      <c r="AR26">
        <v>4.8487679999999997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27.187591178858064</v>
      </c>
      <c r="BB26">
        <f t="shared" si="0"/>
        <v>699.7529673487237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256.16039902705302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21.940577553045944</v>
      </c>
      <c r="Q27">
        <v>0</v>
      </c>
      <c r="R27">
        <v>9.3057991288114525</v>
      </c>
      <c r="S27">
        <v>11.57755939580133</v>
      </c>
      <c r="T27">
        <v>0</v>
      </c>
      <c r="U27">
        <v>41.408479571332883</v>
      </c>
      <c r="V27">
        <v>3.1685018080253107</v>
      </c>
      <c r="W27">
        <v>20.376771428571427</v>
      </c>
      <c r="X27">
        <v>38.240501936140603</v>
      </c>
      <c r="Y27">
        <v>0</v>
      </c>
      <c r="Z27">
        <v>2.8784289599999995</v>
      </c>
      <c r="AA27">
        <v>6.170478912000001</v>
      </c>
      <c r="AB27">
        <v>11.532399700000001</v>
      </c>
      <c r="AC27">
        <v>12.764651820899999</v>
      </c>
      <c r="AD27">
        <v>8.0075120999999996</v>
      </c>
      <c r="AE27">
        <v>13.524950400000002</v>
      </c>
      <c r="AF27">
        <v>6.1510581000000011</v>
      </c>
      <c r="AG27">
        <v>28.874874600000002</v>
      </c>
      <c r="AH27">
        <v>47.8292705</v>
      </c>
      <c r="AI27">
        <v>0</v>
      </c>
      <c r="AJ27">
        <v>0</v>
      </c>
      <c r="AK27">
        <v>22.964917079999999</v>
      </c>
      <c r="AL27">
        <v>8.6689999999999987</v>
      </c>
      <c r="AM27">
        <v>4.5663446399999996</v>
      </c>
      <c r="AN27">
        <v>0</v>
      </c>
      <c r="AO27">
        <v>1.4203728</v>
      </c>
      <c r="AP27">
        <v>2.5317684000000003</v>
      </c>
      <c r="AQ27">
        <v>32.357247000000001</v>
      </c>
      <c r="AR27">
        <v>4.8487679999999997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29.131752018056623</v>
      </c>
      <c r="BB27">
        <f t="shared" si="0"/>
        <v>749.79170899388612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256.16039902705302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21.940577553045944</v>
      </c>
      <c r="Q28">
        <v>0</v>
      </c>
      <c r="R28">
        <v>9.3057991288114525</v>
      </c>
      <c r="S28">
        <v>11.57755939580133</v>
      </c>
      <c r="T28">
        <v>0</v>
      </c>
      <c r="U28">
        <v>41.408479571332883</v>
      </c>
      <c r="V28">
        <v>3.1685018080253107</v>
      </c>
      <c r="W28">
        <v>20.376771428571427</v>
      </c>
      <c r="X28">
        <v>38.240501936140603</v>
      </c>
      <c r="Y28">
        <v>0</v>
      </c>
      <c r="Z28">
        <v>5.756857919999999</v>
      </c>
      <c r="AA28">
        <v>12.340957824000002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13.669018000000003</v>
      </c>
      <c r="AG28">
        <v>28.874874600000002</v>
      </c>
      <c r="AH28">
        <v>61.637372940000006</v>
      </c>
      <c r="AI28">
        <v>1.6773518999999995</v>
      </c>
      <c r="AJ28">
        <v>0</v>
      </c>
      <c r="AK28">
        <v>22.964917079999999</v>
      </c>
      <c r="AL28">
        <v>8.6689999999999987</v>
      </c>
      <c r="AM28">
        <v>6.9548941439999998</v>
      </c>
      <c r="AN28">
        <v>0</v>
      </c>
      <c r="AO28">
        <v>1.4203728</v>
      </c>
      <c r="AP28">
        <v>2.5317684000000003</v>
      </c>
      <c r="AQ28">
        <v>43.142995999999997</v>
      </c>
      <c r="AR28">
        <v>4.8487679999999997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31.346461859156641</v>
      </c>
      <c r="BB28">
        <f t="shared" si="0"/>
        <v>806.79382990878628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256.16039902705302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21.940577553045944</v>
      </c>
      <c r="Q29">
        <v>0</v>
      </c>
      <c r="R29">
        <v>9.2042385297413851</v>
      </c>
      <c r="S29">
        <v>11.255457100813008</v>
      </c>
      <c r="T29">
        <v>0</v>
      </c>
      <c r="U29">
        <v>41.408479571332883</v>
      </c>
      <c r="V29">
        <v>2.4884114716981127</v>
      </c>
      <c r="W29">
        <v>20.376771428571427</v>
      </c>
      <c r="X29">
        <v>38.240501936140603</v>
      </c>
      <c r="Y29">
        <v>0</v>
      </c>
      <c r="Z29">
        <v>5.756857919999999</v>
      </c>
      <c r="AA29">
        <v>12.340957824000002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13.669018000000003</v>
      </c>
      <c r="AG29">
        <v>28.874874600000002</v>
      </c>
      <c r="AH29">
        <v>61.637372940000006</v>
      </c>
      <c r="AI29">
        <v>7.2685249000000001</v>
      </c>
      <c r="AJ29">
        <v>0</v>
      </c>
      <c r="AK29">
        <v>22.964917079999999</v>
      </c>
      <c r="AL29">
        <v>8.6689999999999987</v>
      </c>
      <c r="AM29">
        <v>6.9548941439999998</v>
      </c>
      <c r="AN29">
        <v>0</v>
      </c>
      <c r="AO29">
        <v>1.4203728</v>
      </c>
      <c r="AP29">
        <v>2.5317684000000003</v>
      </c>
      <c r="AQ29">
        <v>43.142995999999997</v>
      </c>
      <c r="AR29">
        <v>17.455564800000001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31.985786186624878</v>
      </c>
      <c r="BB29">
        <f t="shared" si="0"/>
        <v>823.24872215093262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256.1638125750876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21.940577553045944</v>
      </c>
      <c r="Q30">
        <v>0</v>
      </c>
      <c r="R30">
        <v>9.3064353413654626</v>
      </c>
      <c r="S30">
        <v>11.581412450592886</v>
      </c>
      <c r="T30">
        <v>0</v>
      </c>
      <c r="U30">
        <v>41.408479571332883</v>
      </c>
      <c r="V30">
        <v>2.4884114716981127</v>
      </c>
      <c r="W30">
        <v>20.376771428571427</v>
      </c>
      <c r="X30">
        <v>38.240501936140603</v>
      </c>
      <c r="Y30">
        <v>0</v>
      </c>
      <c r="Z30">
        <v>5.756857919999999</v>
      </c>
      <c r="AA30">
        <v>12.340957824000002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13.669018000000003</v>
      </c>
      <c r="AG30">
        <v>28.874874600000002</v>
      </c>
      <c r="AH30">
        <v>61.637372940000006</v>
      </c>
      <c r="AI30">
        <v>7.2685249000000001</v>
      </c>
      <c r="AJ30">
        <v>0</v>
      </c>
      <c r="AK30">
        <v>22.964917079999999</v>
      </c>
      <c r="AL30">
        <v>8.6689999999999987</v>
      </c>
      <c r="AM30">
        <v>6.9548941439999998</v>
      </c>
      <c r="AN30">
        <v>0</v>
      </c>
      <c r="AO30">
        <v>1.4203728</v>
      </c>
      <c r="AP30">
        <v>2.5317684000000003</v>
      </c>
      <c r="AQ30">
        <v>43.142995999999997</v>
      </c>
      <c r="AR30">
        <v>17.455564800000001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32.001926178260547</v>
      </c>
      <c r="BB30">
        <f t="shared" si="0"/>
        <v>823.66414786873543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256.1638125750876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21.940577553045944</v>
      </c>
      <c r="Q31">
        <v>0</v>
      </c>
      <c r="R31">
        <v>9.3064353413654626</v>
      </c>
      <c r="S31">
        <v>11.581412450592886</v>
      </c>
      <c r="T31">
        <v>0</v>
      </c>
      <c r="U31">
        <v>41.408479571332883</v>
      </c>
      <c r="V31">
        <v>2.4884114716981127</v>
      </c>
      <c r="W31">
        <v>20.376771428571427</v>
      </c>
      <c r="X31">
        <v>38.240501936140603</v>
      </c>
      <c r="Y31">
        <v>0</v>
      </c>
      <c r="Z31">
        <v>5.756857919999999</v>
      </c>
      <c r="AA31">
        <v>12.340957824000002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13.669018000000003</v>
      </c>
      <c r="AG31">
        <v>28.874874600000002</v>
      </c>
      <c r="AH31">
        <v>61.637372940000006</v>
      </c>
      <c r="AI31">
        <v>7.2685249000000001</v>
      </c>
      <c r="AJ31">
        <v>0</v>
      </c>
      <c r="AK31">
        <v>22.964917079999999</v>
      </c>
      <c r="AL31">
        <v>17.337999999999997</v>
      </c>
      <c r="AM31">
        <v>6.9548941439999998</v>
      </c>
      <c r="AN31">
        <v>0</v>
      </c>
      <c r="AO31">
        <v>1.4203728</v>
      </c>
      <c r="AP31">
        <v>2.5317684000000003</v>
      </c>
      <c r="AQ31">
        <v>43.142995999999997</v>
      </c>
      <c r="AR31">
        <v>4.8487679999999997</v>
      </c>
      <c r="AS31">
        <v>4.6083323519999997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31.854652402260548</v>
      </c>
      <c r="BB31">
        <f t="shared" si="0"/>
        <v>819.87362484473533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256.1638125750876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21.940577553045944</v>
      </c>
      <c r="Q32">
        <v>0</v>
      </c>
      <c r="R32">
        <v>9.3064353413654626</v>
      </c>
      <c r="S32">
        <v>11.581412450592886</v>
      </c>
      <c r="T32">
        <v>0</v>
      </c>
      <c r="U32">
        <v>41.408479571332883</v>
      </c>
      <c r="V32">
        <v>2.4884114716981127</v>
      </c>
      <c r="W32">
        <v>20.376771428571427</v>
      </c>
      <c r="X32">
        <v>38.240501936140603</v>
      </c>
      <c r="Y32">
        <v>0</v>
      </c>
      <c r="Z32">
        <v>5.756857919999999</v>
      </c>
      <c r="AA32">
        <v>12.340957824000002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13.669018000000003</v>
      </c>
      <c r="AG32">
        <v>28.874874600000002</v>
      </c>
      <c r="AH32">
        <v>61.637372940000006</v>
      </c>
      <c r="AI32">
        <v>7.2685249000000001</v>
      </c>
      <c r="AJ32">
        <v>0</v>
      </c>
      <c r="AK32">
        <v>22.964917079999999</v>
      </c>
      <c r="AL32">
        <v>52.013999999999989</v>
      </c>
      <c r="AM32">
        <v>6.9548941439999998</v>
      </c>
      <c r="AN32">
        <v>0</v>
      </c>
      <c r="AO32">
        <v>1.4203728</v>
      </c>
      <c r="AP32">
        <v>2.5317684000000003</v>
      </c>
      <c r="AQ32">
        <v>43.142995999999997</v>
      </c>
      <c r="AR32">
        <v>4.8487679999999997</v>
      </c>
      <c r="AS32">
        <v>4.6083323519999997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33.151534802260542</v>
      </c>
      <c r="BB32">
        <f t="shared" si="0"/>
        <v>853.2527424447353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256.1638125750876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21.940577553045944</v>
      </c>
      <c r="Q33">
        <v>0</v>
      </c>
      <c r="R33">
        <v>9.3064353413654626</v>
      </c>
      <c r="S33">
        <v>11.581412450592886</v>
      </c>
      <c r="T33">
        <v>0</v>
      </c>
      <c r="U33">
        <v>41.408479571332883</v>
      </c>
      <c r="V33">
        <v>3.8124740271940669</v>
      </c>
      <c r="W33">
        <v>20.376771428571427</v>
      </c>
      <c r="X33">
        <v>38.240501936140603</v>
      </c>
      <c r="Y33">
        <v>0</v>
      </c>
      <c r="Z33">
        <v>5.756857919999999</v>
      </c>
      <c r="AA33">
        <v>12.340957824000002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13.669018000000003</v>
      </c>
      <c r="AG33">
        <v>28.874874600000002</v>
      </c>
      <c r="AH33">
        <v>61.637372940000006</v>
      </c>
      <c r="AI33">
        <v>7.2685249000000001</v>
      </c>
      <c r="AJ33">
        <v>0</v>
      </c>
      <c r="AK33">
        <v>22.964917079999999</v>
      </c>
      <c r="AL33">
        <v>52.013999999999989</v>
      </c>
      <c r="AM33">
        <v>6.9548941439999998</v>
      </c>
      <c r="AN33">
        <v>0</v>
      </c>
      <c r="AO33">
        <v>1.4203728</v>
      </c>
      <c r="AP33">
        <v>2.5317684000000003</v>
      </c>
      <c r="AQ33">
        <v>43.142995999999997</v>
      </c>
      <c r="AR33">
        <v>7.2731519999999996</v>
      </c>
      <c r="AS33">
        <v>4.6083323519999997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33.29172672934321</v>
      </c>
      <c r="BB33">
        <f t="shared" si="0"/>
        <v>856.86099707314872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256.1638125750876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21.940577553045944</v>
      </c>
      <c r="Q34">
        <v>0</v>
      </c>
      <c r="R34">
        <v>9.3064353413654626</v>
      </c>
      <c r="S34">
        <v>11.581412450592886</v>
      </c>
      <c r="T34">
        <v>0</v>
      </c>
      <c r="U34">
        <v>41.408479571332883</v>
      </c>
      <c r="V34">
        <v>3.8124740271940669</v>
      </c>
      <c r="W34">
        <v>20.376771428571427</v>
      </c>
      <c r="X34">
        <v>38.240501936140603</v>
      </c>
      <c r="Y34">
        <v>0</v>
      </c>
      <c r="Z34">
        <v>2.8769795999999999</v>
      </c>
      <c r="AA34">
        <v>6.170478912000001</v>
      </c>
      <c r="AB34">
        <v>17.351285640000004</v>
      </c>
      <c r="AC34">
        <v>12.764651820899999</v>
      </c>
      <c r="AD34">
        <v>4.0037560499999998</v>
      </c>
      <c r="AE34">
        <v>13.524950400000002</v>
      </c>
      <c r="AF34">
        <v>6.1510581000000011</v>
      </c>
      <c r="AG34">
        <v>28.874874600000002</v>
      </c>
      <c r="AH34">
        <v>51.364477449999995</v>
      </c>
      <c r="AI34">
        <v>7.2685249000000001</v>
      </c>
      <c r="AJ34">
        <v>0</v>
      </c>
      <c r="AK34">
        <v>22.964917079999999</v>
      </c>
      <c r="AL34">
        <v>52.013999999999989</v>
      </c>
      <c r="AM34">
        <v>4.6248875199999997</v>
      </c>
      <c r="AN34">
        <v>0</v>
      </c>
      <c r="AO34">
        <v>1.4203728</v>
      </c>
      <c r="AP34">
        <v>2.5317684000000003</v>
      </c>
      <c r="AQ34">
        <v>31.440239999999999</v>
      </c>
      <c r="AR34">
        <v>7.2731519999999996</v>
      </c>
      <c r="AS34">
        <v>4.6083323519999997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31.307691473643192</v>
      </c>
      <c r="BB34">
        <f t="shared" si="0"/>
        <v>805.79597683284851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180.99660539144722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21.940577553045944</v>
      </c>
      <c r="Q35">
        <v>0</v>
      </c>
      <c r="R35">
        <v>9.3081236622641335</v>
      </c>
      <c r="S35">
        <v>11.583212245316242</v>
      </c>
      <c r="T35">
        <v>0</v>
      </c>
      <c r="U35">
        <v>41.408479571332883</v>
      </c>
      <c r="V35">
        <v>6.4089719661354581</v>
      </c>
      <c r="W35">
        <v>20.376771428571427</v>
      </c>
      <c r="X35">
        <v>38.240501936140603</v>
      </c>
      <c r="Y35">
        <v>0</v>
      </c>
      <c r="Z35">
        <v>2.8784289599999995</v>
      </c>
      <c r="AA35">
        <v>0</v>
      </c>
      <c r="AB35">
        <v>11.532399700000001</v>
      </c>
      <c r="AC35">
        <v>8.5011918879999975</v>
      </c>
      <c r="AD35">
        <v>3.5975779000000001</v>
      </c>
      <c r="AE35">
        <v>6.7624751999999999</v>
      </c>
      <c r="AF35">
        <v>6.1510581000000011</v>
      </c>
      <c r="AG35">
        <v>28.874874600000002</v>
      </c>
      <c r="AH35">
        <v>45.749736999999996</v>
      </c>
      <c r="AI35">
        <v>1.6773518999999995</v>
      </c>
      <c r="AJ35">
        <v>0</v>
      </c>
      <c r="AK35">
        <v>22.964917079999999</v>
      </c>
      <c r="AL35">
        <v>52.013999999999989</v>
      </c>
      <c r="AM35">
        <v>2.2831723199999998</v>
      </c>
      <c r="AN35">
        <v>0</v>
      </c>
      <c r="AO35">
        <v>1.4203728</v>
      </c>
      <c r="AP35">
        <v>2.5317684000000003</v>
      </c>
      <c r="AQ35">
        <v>31.440239999999999</v>
      </c>
      <c r="AR35">
        <v>5.8185216000000004</v>
      </c>
      <c r="AS35">
        <v>4.7264947199999989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27.161103285047613</v>
      </c>
      <c r="BB35">
        <f t="shared" si="0"/>
        <v>699.07121843546724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168.9950890790696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21.940577553045944</v>
      </c>
      <c r="Q36">
        <v>0</v>
      </c>
      <c r="R36">
        <v>9.3081236622641335</v>
      </c>
      <c r="S36">
        <v>11.583212245316242</v>
      </c>
      <c r="T36">
        <v>0</v>
      </c>
      <c r="U36">
        <v>41.408479571332883</v>
      </c>
      <c r="V36">
        <v>6.4089719661354581</v>
      </c>
      <c r="W36">
        <v>20.376771428571427</v>
      </c>
      <c r="X36">
        <v>38.240501936140603</v>
      </c>
      <c r="Y36">
        <v>0</v>
      </c>
      <c r="Z36">
        <v>2.8784289599999995</v>
      </c>
      <c r="AA36">
        <v>0</v>
      </c>
      <c r="AB36">
        <v>11.532399700000001</v>
      </c>
      <c r="AC36">
        <v>4.2505959439999996</v>
      </c>
      <c r="AD36">
        <v>3.5975779000000001</v>
      </c>
      <c r="AE36">
        <v>6.5370593600000007</v>
      </c>
      <c r="AF36">
        <v>6.1510581000000011</v>
      </c>
      <c r="AG36">
        <v>28.874874600000002</v>
      </c>
      <c r="AH36">
        <v>41.091581959999992</v>
      </c>
      <c r="AI36">
        <v>1.3977932499999997</v>
      </c>
      <c r="AJ36">
        <v>0</v>
      </c>
      <c r="AK36">
        <v>22.964917079999999</v>
      </c>
      <c r="AL36">
        <v>52.013999999999989</v>
      </c>
      <c r="AM36">
        <v>0</v>
      </c>
      <c r="AN36">
        <v>0</v>
      </c>
      <c r="AO36">
        <v>1.4203728</v>
      </c>
      <c r="AP36">
        <v>2.5317684000000003</v>
      </c>
      <c r="AQ36">
        <v>23.405512000000005</v>
      </c>
      <c r="AR36">
        <v>5.8185216000000004</v>
      </c>
      <c r="AS36">
        <v>4.7264947199999989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25.974283344891216</v>
      </c>
      <c r="BB36">
        <f t="shared" si="0"/>
        <v>668.52489626924603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167.99293579887802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21.940577553045944</v>
      </c>
      <c r="Q37">
        <v>0</v>
      </c>
      <c r="R37">
        <v>9.3064353413654626</v>
      </c>
      <c r="S37">
        <v>11.581412450592886</v>
      </c>
      <c r="T37">
        <v>0</v>
      </c>
      <c r="U37">
        <v>41.408479571332883</v>
      </c>
      <c r="V37">
        <v>6.050180422239503</v>
      </c>
      <c r="W37">
        <v>20.376771428571427</v>
      </c>
      <c r="X37">
        <v>38.240501936140603</v>
      </c>
      <c r="Y37">
        <v>0</v>
      </c>
      <c r="Z37">
        <v>2.8784289599999995</v>
      </c>
      <c r="AA37">
        <v>0</v>
      </c>
      <c r="AB37">
        <v>11.532399700000001</v>
      </c>
      <c r="AC37">
        <v>0</v>
      </c>
      <c r="AD37">
        <v>3.5975779000000001</v>
      </c>
      <c r="AE37">
        <v>0</v>
      </c>
      <c r="AF37">
        <v>6.1510581000000011</v>
      </c>
      <c r="AG37">
        <v>28.874874600000002</v>
      </c>
      <c r="AH37">
        <v>30.818686470000003</v>
      </c>
      <c r="AI37">
        <v>1.3977932499999997</v>
      </c>
      <c r="AJ37">
        <v>0</v>
      </c>
      <c r="AK37">
        <v>22.964917079999999</v>
      </c>
      <c r="AL37">
        <v>52.013999999999989</v>
      </c>
      <c r="AM37">
        <v>0</v>
      </c>
      <c r="AN37">
        <v>0</v>
      </c>
      <c r="AO37">
        <v>1.5494976000000003</v>
      </c>
      <c r="AP37">
        <v>2.5317684000000003</v>
      </c>
      <c r="AQ37">
        <v>10.480080000000001</v>
      </c>
      <c r="AR37">
        <v>7.2731519999999996</v>
      </c>
      <c r="AS37">
        <v>4.7264947199999989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24.711410519244069</v>
      </c>
      <c r="BB37">
        <f t="shared" si="0"/>
        <v>636.02110856118361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185.99626012881777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21.940577553045944</v>
      </c>
      <c r="Q38">
        <v>0</v>
      </c>
      <c r="R38">
        <v>9.3064353413654626</v>
      </c>
      <c r="S38">
        <v>11.581412450592886</v>
      </c>
      <c r="T38">
        <v>0</v>
      </c>
      <c r="U38">
        <v>41.408479571332883</v>
      </c>
      <c r="V38">
        <v>6.050180422239503</v>
      </c>
      <c r="W38">
        <v>20.376771428571427</v>
      </c>
      <c r="X38">
        <v>38.240501936140603</v>
      </c>
      <c r="Y38">
        <v>0</v>
      </c>
      <c r="Z38">
        <v>2.8784289599999995</v>
      </c>
      <c r="AA38">
        <v>0</v>
      </c>
      <c r="AB38">
        <v>5.7369297999999986</v>
      </c>
      <c r="AC38">
        <v>0</v>
      </c>
      <c r="AD38">
        <v>3.5975779000000001</v>
      </c>
      <c r="AE38">
        <v>0</v>
      </c>
      <c r="AF38">
        <v>6.1510581000000011</v>
      </c>
      <c r="AG38">
        <v>28.874874600000002</v>
      </c>
      <c r="AH38">
        <v>20.545790979999996</v>
      </c>
      <c r="AI38">
        <v>1.3977932499999997</v>
      </c>
      <c r="AJ38">
        <v>0</v>
      </c>
      <c r="AK38">
        <v>22.964917079999999</v>
      </c>
      <c r="AL38">
        <v>17.337999999999997</v>
      </c>
      <c r="AM38">
        <v>0</v>
      </c>
      <c r="AN38">
        <v>0</v>
      </c>
      <c r="AO38">
        <v>1.5494976000000003</v>
      </c>
      <c r="AP38">
        <v>2.5317684000000003</v>
      </c>
      <c r="AQ38">
        <v>10.480080000000001</v>
      </c>
      <c r="AR38">
        <v>7.2731519999999996</v>
      </c>
      <c r="AS38">
        <v>4.7264947199999989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23.486895353583819</v>
      </c>
      <c r="BB38">
        <f t="shared" si="0"/>
        <v>604.50458266678345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192.99812986110624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21.940577553045944</v>
      </c>
      <c r="Q39">
        <v>0</v>
      </c>
      <c r="R39">
        <v>9.3064353413654626</v>
      </c>
      <c r="S39">
        <v>11.581412450592886</v>
      </c>
      <c r="T39">
        <v>0</v>
      </c>
      <c r="U39">
        <v>41.408479571332883</v>
      </c>
      <c r="V39">
        <v>2.52441309140114</v>
      </c>
      <c r="W39">
        <v>20.376771428571427</v>
      </c>
      <c r="X39">
        <v>38.240501936140603</v>
      </c>
      <c r="Y39">
        <v>0</v>
      </c>
      <c r="Z39">
        <v>2.8784289599999995</v>
      </c>
      <c r="AA39">
        <v>0</v>
      </c>
      <c r="AB39">
        <v>5.7369297999999986</v>
      </c>
      <c r="AC39">
        <v>0</v>
      </c>
      <c r="AD39">
        <v>3.5975779000000001</v>
      </c>
      <c r="AE39">
        <v>6.7624751999999999</v>
      </c>
      <c r="AF39">
        <v>0</v>
      </c>
      <c r="AG39">
        <v>28.874874600000002</v>
      </c>
      <c r="AH39">
        <v>10.27289549</v>
      </c>
      <c r="AI39">
        <v>0</v>
      </c>
      <c r="AJ39">
        <v>0</v>
      </c>
      <c r="AK39">
        <v>22.964917079999999</v>
      </c>
      <c r="AL39">
        <v>8.6689999999999987</v>
      </c>
      <c r="AM39">
        <v>0</v>
      </c>
      <c r="AN39">
        <v>0</v>
      </c>
      <c r="AO39">
        <v>1.5494976000000003</v>
      </c>
      <c r="AP39">
        <v>2.5317684000000003</v>
      </c>
      <c r="AQ39">
        <v>0</v>
      </c>
      <c r="AR39">
        <v>17.455564800000001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23.095524127281202</v>
      </c>
      <c r="BB39">
        <f t="shared" si="0"/>
        <v>594.43147940653614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189.9958443848659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21.940577553045944</v>
      </c>
      <c r="Q40">
        <v>0</v>
      </c>
      <c r="R40">
        <v>9.3064353413654626</v>
      </c>
      <c r="S40">
        <v>11.581412450592886</v>
      </c>
      <c r="T40">
        <v>0</v>
      </c>
      <c r="U40">
        <v>41.408479571332883</v>
      </c>
      <c r="V40">
        <v>2.52441309140114</v>
      </c>
      <c r="W40">
        <v>20.376771428571427</v>
      </c>
      <c r="X40">
        <v>38.240501936140603</v>
      </c>
      <c r="Y40">
        <v>0</v>
      </c>
      <c r="Z40">
        <v>2.8784289599999995</v>
      </c>
      <c r="AA40">
        <v>0</v>
      </c>
      <c r="AB40">
        <v>5.6198496000000002</v>
      </c>
      <c r="AC40">
        <v>0</v>
      </c>
      <c r="AD40">
        <v>3.5975779000000001</v>
      </c>
      <c r="AE40">
        <v>6.7624751999999999</v>
      </c>
      <c r="AF40">
        <v>0</v>
      </c>
      <c r="AG40">
        <v>28.874874600000002</v>
      </c>
      <c r="AH40">
        <v>0</v>
      </c>
      <c r="AI40">
        <v>0</v>
      </c>
      <c r="AJ40">
        <v>0</v>
      </c>
      <c r="AK40">
        <v>22.964917079999999</v>
      </c>
      <c r="AL40">
        <v>8.6689999999999987</v>
      </c>
      <c r="AM40">
        <v>0</v>
      </c>
      <c r="AN40">
        <v>0</v>
      </c>
      <c r="AO40">
        <v>1.5494976000000003</v>
      </c>
      <c r="AP40">
        <v>2.5317684000000003</v>
      </c>
      <c r="AQ40">
        <v>0</v>
      </c>
      <c r="AR40">
        <v>17.455564800000001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22.594653928440884</v>
      </c>
      <c r="BB40">
        <f t="shared" si="0"/>
        <v>581.5400884391363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256.17013768708426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21.940577553045944</v>
      </c>
      <c r="Q41">
        <v>0</v>
      </c>
      <c r="R41">
        <v>9.3064353413654626</v>
      </c>
      <c r="S41">
        <v>11.581412450592886</v>
      </c>
      <c r="T41">
        <v>0</v>
      </c>
      <c r="U41">
        <v>41.408479571332883</v>
      </c>
      <c r="V41">
        <v>2.52441309140114</v>
      </c>
      <c r="W41">
        <v>20.376771428571427</v>
      </c>
      <c r="X41">
        <v>38.240501936140603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3.5975779000000001</v>
      </c>
      <c r="AE41">
        <v>6.7624751999999999</v>
      </c>
      <c r="AF41">
        <v>0</v>
      </c>
      <c r="AG41">
        <v>28.874874600000002</v>
      </c>
      <c r="AH41">
        <v>0</v>
      </c>
      <c r="AI41">
        <v>0</v>
      </c>
      <c r="AJ41">
        <v>0</v>
      </c>
      <c r="AK41">
        <v>22.964917079999999</v>
      </c>
      <c r="AL41">
        <v>8.6689999999999987</v>
      </c>
      <c r="AM41">
        <v>0</v>
      </c>
      <c r="AN41">
        <v>0</v>
      </c>
      <c r="AO41">
        <v>1.9368720000000004</v>
      </c>
      <c r="AP41">
        <v>2.5317684000000003</v>
      </c>
      <c r="AQ41">
        <v>0</v>
      </c>
      <c r="AR41">
        <v>7.2731519999999996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24.493055606053872</v>
      </c>
      <c r="BB41">
        <f t="shared" si="0"/>
        <v>630.40109206374154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256.17013768708426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21.940577553045944</v>
      </c>
      <c r="Q42">
        <v>0</v>
      </c>
      <c r="R42">
        <v>9.3064353413654626</v>
      </c>
      <c r="S42">
        <v>11.581412450592886</v>
      </c>
      <c r="T42">
        <v>0</v>
      </c>
      <c r="U42">
        <v>41.408479571332883</v>
      </c>
      <c r="V42">
        <v>2.52441309140114</v>
      </c>
      <c r="W42">
        <v>20.376771428571427</v>
      </c>
      <c r="X42">
        <v>38.240501936140603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3.5975779000000001</v>
      </c>
      <c r="AE42">
        <v>6.7624751999999999</v>
      </c>
      <c r="AF42">
        <v>0</v>
      </c>
      <c r="AG42">
        <v>28.874874600000002</v>
      </c>
      <c r="AH42">
        <v>0</v>
      </c>
      <c r="AI42">
        <v>0</v>
      </c>
      <c r="AJ42">
        <v>0</v>
      </c>
      <c r="AK42">
        <v>22.964917079999999</v>
      </c>
      <c r="AL42">
        <v>8.6689999999999987</v>
      </c>
      <c r="AM42">
        <v>0</v>
      </c>
      <c r="AN42">
        <v>0</v>
      </c>
      <c r="AO42">
        <v>1.9368720000000004</v>
      </c>
      <c r="AP42">
        <v>2.5317684000000003</v>
      </c>
      <c r="AQ42">
        <v>0</v>
      </c>
      <c r="AR42">
        <v>7.2731519999999996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24.493055606053872</v>
      </c>
      <c r="BB42">
        <f t="shared" si="0"/>
        <v>630.40109206374154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256.17013768708426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21.940577553045944</v>
      </c>
      <c r="Q43">
        <v>0</v>
      </c>
      <c r="R43">
        <v>9.3064353413654626</v>
      </c>
      <c r="S43">
        <v>11.581412450592886</v>
      </c>
      <c r="T43">
        <v>0</v>
      </c>
      <c r="U43">
        <v>41.408479571332883</v>
      </c>
      <c r="V43">
        <v>6.050180422239503</v>
      </c>
      <c r="W43">
        <v>20.376771428571427</v>
      </c>
      <c r="X43">
        <v>38.240501936140603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3.5975779000000001</v>
      </c>
      <c r="AE43">
        <v>6.7624751999999999</v>
      </c>
      <c r="AF43">
        <v>0</v>
      </c>
      <c r="AG43">
        <v>28.874874600000002</v>
      </c>
      <c r="AH43">
        <v>0</v>
      </c>
      <c r="AI43">
        <v>0</v>
      </c>
      <c r="AJ43">
        <v>0</v>
      </c>
      <c r="AK43">
        <v>22.964917079999999</v>
      </c>
      <c r="AL43">
        <v>8.6689999999999987</v>
      </c>
      <c r="AM43">
        <v>0</v>
      </c>
      <c r="AN43">
        <v>0</v>
      </c>
      <c r="AO43">
        <v>1.9368720000000004</v>
      </c>
      <c r="AP43">
        <v>2.5317684000000003</v>
      </c>
      <c r="AQ43">
        <v>0</v>
      </c>
      <c r="AR43">
        <v>7.2731519999999996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24.517265859244958</v>
      </c>
      <c r="BB43">
        <f t="shared" si="0"/>
        <v>631.02422018138884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256.17013768708426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21.940577553045944</v>
      </c>
      <c r="Q44">
        <v>0</v>
      </c>
      <c r="R44">
        <v>9.3064353413654626</v>
      </c>
      <c r="S44">
        <v>11.581412450592886</v>
      </c>
      <c r="T44">
        <v>0</v>
      </c>
      <c r="U44">
        <v>41.408479571332883</v>
      </c>
      <c r="V44">
        <v>6.050180422239503</v>
      </c>
      <c r="W44">
        <v>20.376771428571427</v>
      </c>
      <c r="X44">
        <v>38.240501936140603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3.5975779000000001</v>
      </c>
      <c r="AE44">
        <v>6.7624751999999999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22.964917079999999</v>
      </c>
      <c r="AL44">
        <v>8.6689999999999987</v>
      </c>
      <c r="AM44">
        <v>0</v>
      </c>
      <c r="AN44">
        <v>0</v>
      </c>
      <c r="AO44">
        <v>1.9368720000000004</v>
      </c>
      <c r="AP44">
        <v>2.5317684000000003</v>
      </c>
      <c r="AQ44">
        <v>0</v>
      </c>
      <c r="AR44">
        <v>7.2731519999999996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24.37363955364496</v>
      </c>
      <c r="BB44">
        <f t="shared" si="0"/>
        <v>627.3275695269889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256.17013768708426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21.940577553045944</v>
      </c>
      <c r="Q45">
        <v>0</v>
      </c>
      <c r="R45">
        <v>9.3064353413654626</v>
      </c>
      <c r="S45">
        <v>11.581412450592886</v>
      </c>
      <c r="T45">
        <v>0</v>
      </c>
      <c r="U45">
        <v>41.408479571332883</v>
      </c>
      <c r="V45">
        <v>3.729482617723487</v>
      </c>
      <c r="W45">
        <v>20.376771428571427</v>
      </c>
      <c r="X45">
        <v>38.240501936140603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3.5975779000000001</v>
      </c>
      <c r="AE45">
        <v>6.7624751999999999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22.964917079999999</v>
      </c>
      <c r="AL45">
        <v>8.6689999999999987</v>
      </c>
      <c r="AM45">
        <v>0</v>
      </c>
      <c r="AN45">
        <v>0</v>
      </c>
      <c r="AO45">
        <v>1.9368720000000004</v>
      </c>
      <c r="AP45">
        <v>2.5317684000000003</v>
      </c>
      <c r="AQ45">
        <v>0</v>
      </c>
      <c r="AR45">
        <v>7.2731519999999996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24.286845636376224</v>
      </c>
      <c r="BB45">
        <f t="shared" si="0"/>
        <v>625.09366563974152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256.17013768708426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21.940577553045944</v>
      </c>
      <c r="Q46">
        <v>0</v>
      </c>
      <c r="R46">
        <v>9.3064353413654626</v>
      </c>
      <c r="S46">
        <v>11.581412450592886</v>
      </c>
      <c r="T46">
        <v>0</v>
      </c>
      <c r="U46">
        <v>41.408479571332883</v>
      </c>
      <c r="V46">
        <v>3.729482617723487</v>
      </c>
      <c r="W46">
        <v>20.376771428571427</v>
      </c>
      <c r="X46">
        <v>38.240501936140603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3.5975779000000001</v>
      </c>
      <c r="AE46">
        <v>6.7624751999999999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22.964917079999999</v>
      </c>
      <c r="AL46">
        <v>8.6689999999999987</v>
      </c>
      <c r="AM46">
        <v>0</v>
      </c>
      <c r="AN46">
        <v>0</v>
      </c>
      <c r="AO46">
        <v>1.9368720000000004</v>
      </c>
      <c r="AP46">
        <v>2.5317684000000003</v>
      </c>
      <c r="AQ46">
        <v>0</v>
      </c>
      <c r="AR46">
        <v>7.2731519999999996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24.286845636376224</v>
      </c>
      <c r="BB46">
        <f t="shared" si="0"/>
        <v>625.09366563974152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256.17013768708426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21.940577553045944</v>
      </c>
      <c r="Q47">
        <v>0</v>
      </c>
      <c r="R47">
        <v>9.3064353413654626</v>
      </c>
      <c r="S47">
        <v>11.581412450592886</v>
      </c>
      <c r="T47">
        <v>0</v>
      </c>
      <c r="U47">
        <v>41.408479571332883</v>
      </c>
      <c r="V47">
        <v>3.7067500279187815</v>
      </c>
      <c r="W47">
        <v>20.376771428571427</v>
      </c>
      <c r="X47">
        <v>38.240501936140603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3.5975779000000001</v>
      </c>
      <c r="AE47">
        <v>6.7624751999999999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22.964917079999999</v>
      </c>
      <c r="AL47">
        <v>8.6689999999999987</v>
      </c>
      <c r="AM47">
        <v>0</v>
      </c>
      <c r="AN47">
        <v>0</v>
      </c>
      <c r="AO47">
        <v>1.9368720000000004</v>
      </c>
      <c r="AP47">
        <v>2.5317684000000003</v>
      </c>
      <c r="AQ47">
        <v>0</v>
      </c>
      <c r="AR47">
        <v>7.2731519999999996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24.285995451393848</v>
      </c>
      <c r="BB47">
        <f t="shared" si="0"/>
        <v>625.07178323491917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256.17013768708426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21.940577553045944</v>
      </c>
      <c r="Q48">
        <v>0</v>
      </c>
      <c r="R48">
        <v>9.3064353413654626</v>
      </c>
      <c r="S48">
        <v>11.581412450592886</v>
      </c>
      <c r="T48">
        <v>0</v>
      </c>
      <c r="U48">
        <v>41.408479571332883</v>
      </c>
      <c r="V48">
        <v>3.7067500279187815</v>
      </c>
      <c r="W48">
        <v>20.376771428571427</v>
      </c>
      <c r="X48">
        <v>38.240501936140603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3.5975779000000001</v>
      </c>
      <c r="AE48">
        <v>6.7624751999999999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22.964917079999999</v>
      </c>
      <c r="AL48">
        <v>8.6689999999999987</v>
      </c>
      <c r="AM48">
        <v>0</v>
      </c>
      <c r="AN48">
        <v>0</v>
      </c>
      <c r="AO48">
        <v>1.9368720000000004</v>
      </c>
      <c r="AP48">
        <v>2.5317684000000003</v>
      </c>
      <c r="AQ48">
        <v>0</v>
      </c>
      <c r="AR48">
        <v>7.2731519999999996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24.285995451393848</v>
      </c>
      <c r="BB48">
        <f t="shared" si="0"/>
        <v>625.07178323491917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256.17013768708426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22.698940328767232</v>
      </c>
      <c r="Q49">
        <v>0</v>
      </c>
      <c r="R49">
        <v>9.3064353413654626</v>
      </c>
      <c r="S49">
        <v>11.581412450592886</v>
      </c>
      <c r="T49">
        <v>0</v>
      </c>
      <c r="U49">
        <v>41.408479571332883</v>
      </c>
      <c r="V49">
        <v>3.7067500279187815</v>
      </c>
      <c r="W49">
        <v>20.376771428571427</v>
      </c>
      <c r="X49">
        <v>38.240501936140603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3.5975779000000001</v>
      </c>
      <c r="AE49">
        <v>6.7624751999999999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22.964917079999999</v>
      </c>
      <c r="AL49">
        <v>8.6689999999999987</v>
      </c>
      <c r="AM49">
        <v>0</v>
      </c>
      <c r="AN49">
        <v>0</v>
      </c>
      <c r="AO49">
        <v>2.3242464000000003</v>
      </c>
      <c r="AP49">
        <v>2.5317684000000003</v>
      </c>
      <c r="AQ49">
        <v>0</v>
      </c>
      <c r="AR49">
        <v>7.2731519999999996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24.328846117515138</v>
      </c>
      <c r="BB49">
        <f t="shared" si="0"/>
        <v>626.17466974451918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256.17013768708426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22.698940328767232</v>
      </c>
      <c r="Q50">
        <v>0</v>
      </c>
      <c r="R50">
        <v>9.3064353413654626</v>
      </c>
      <c r="S50">
        <v>11.581412450592886</v>
      </c>
      <c r="T50">
        <v>0</v>
      </c>
      <c r="U50">
        <v>41.408479571332883</v>
      </c>
      <c r="V50">
        <v>3.7067500279187815</v>
      </c>
      <c r="W50">
        <v>20.376771428571427</v>
      </c>
      <c r="X50">
        <v>38.240501936140603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3.5975779000000001</v>
      </c>
      <c r="AE50">
        <v>6.7624751999999999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22.964917079999999</v>
      </c>
      <c r="AL50">
        <v>8.6689999999999987</v>
      </c>
      <c r="AM50">
        <v>0</v>
      </c>
      <c r="AN50">
        <v>0</v>
      </c>
      <c r="AO50">
        <v>2.3242464000000003</v>
      </c>
      <c r="AP50">
        <v>2.5317684000000003</v>
      </c>
      <c r="AQ50">
        <v>0</v>
      </c>
      <c r="AR50">
        <v>7.2731519999999996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24.328846117515138</v>
      </c>
      <c r="BB50">
        <f t="shared" si="0"/>
        <v>626.17466974451918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256.17013768708426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22.698940328767232</v>
      </c>
      <c r="Q51">
        <v>0</v>
      </c>
      <c r="R51">
        <v>9.3061260273972604</v>
      </c>
      <c r="S51">
        <v>11.581995169082123</v>
      </c>
      <c r="T51">
        <v>0</v>
      </c>
      <c r="U51">
        <v>41.408479571332883</v>
      </c>
      <c r="V51">
        <v>4.3310684026548678</v>
      </c>
      <c r="W51">
        <v>20.376771428571427</v>
      </c>
      <c r="X51">
        <v>38.240501936140603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3.5975779000000001</v>
      </c>
      <c r="AE51">
        <v>6.7624751999999999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22.964917079999999</v>
      </c>
      <c r="AL51">
        <v>8.6689999999999987</v>
      </c>
      <c r="AM51">
        <v>0</v>
      </c>
      <c r="AN51">
        <v>0</v>
      </c>
      <c r="AO51">
        <v>2.3242464000000003</v>
      </c>
      <c r="AP51">
        <v>5.0635367999999996</v>
      </c>
      <c r="AQ51">
        <v>0</v>
      </c>
      <c r="AR51">
        <v>17.455564800000001</v>
      </c>
      <c r="AS51">
        <v>8.2713657600000001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24.876328585346446</v>
      </c>
      <c r="BB51">
        <f t="shared" si="0"/>
        <v>640.26574630394509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256.17013768708426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22.698940328767232</v>
      </c>
      <c r="Q52">
        <v>0</v>
      </c>
      <c r="R52">
        <v>9.3061260273972604</v>
      </c>
      <c r="S52">
        <v>11.581995169082123</v>
      </c>
      <c r="T52">
        <v>0</v>
      </c>
      <c r="U52">
        <v>41.408479571332883</v>
      </c>
      <c r="V52">
        <v>4.3310684026548678</v>
      </c>
      <c r="W52">
        <v>20.376771428571427</v>
      </c>
      <c r="X52">
        <v>38.240501936140603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3.5975779000000001</v>
      </c>
      <c r="AE52">
        <v>6.7624751999999999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22.964917079999999</v>
      </c>
      <c r="AL52">
        <v>8.6689999999999987</v>
      </c>
      <c r="AM52">
        <v>0</v>
      </c>
      <c r="AN52">
        <v>0</v>
      </c>
      <c r="AO52">
        <v>2.3242464000000003</v>
      </c>
      <c r="AP52">
        <v>5.0635367999999996</v>
      </c>
      <c r="AQ52">
        <v>0</v>
      </c>
      <c r="AR52">
        <v>17.455564800000001</v>
      </c>
      <c r="AS52">
        <v>8.2713657600000001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24.876328585346446</v>
      </c>
      <c r="BB52">
        <f t="shared" si="0"/>
        <v>640.26574630394509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256.17013768708426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22.698940328767232</v>
      </c>
      <c r="Q53">
        <v>0</v>
      </c>
      <c r="R53">
        <v>9.3061260273972604</v>
      </c>
      <c r="S53">
        <v>11.581995169082123</v>
      </c>
      <c r="T53">
        <v>0</v>
      </c>
      <c r="U53">
        <v>41.408479571332883</v>
      </c>
      <c r="V53">
        <v>4.3310684026548678</v>
      </c>
      <c r="W53">
        <v>20.376771428571427</v>
      </c>
      <c r="X53">
        <v>38.240501936140603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3.5975779000000001</v>
      </c>
      <c r="AE53">
        <v>6.7624751999999999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22.964917079999999</v>
      </c>
      <c r="AL53">
        <v>8.6689999999999987</v>
      </c>
      <c r="AM53">
        <v>0</v>
      </c>
      <c r="AN53">
        <v>0</v>
      </c>
      <c r="AO53">
        <v>2.3242464000000003</v>
      </c>
      <c r="AP53">
        <v>2.5317684000000003</v>
      </c>
      <c r="AQ53">
        <v>0</v>
      </c>
      <c r="AR53">
        <v>4.8487679999999997</v>
      </c>
      <c r="AS53">
        <v>8.2713657600000001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24.310145763746444</v>
      </c>
      <c r="BB53">
        <f t="shared" si="0"/>
        <v>625.6933639255451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256.17013768708426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22.698940328767232</v>
      </c>
      <c r="Q54">
        <v>0</v>
      </c>
      <c r="R54">
        <v>9.3061260273972604</v>
      </c>
      <c r="S54">
        <v>11.581995169082123</v>
      </c>
      <c r="T54">
        <v>0</v>
      </c>
      <c r="U54">
        <v>41.408479571332883</v>
      </c>
      <c r="V54">
        <v>4.3310684026548678</v>
      </c>
      <c r="W54">
        <v>20.376771428571427</v>
      </c>
      <c r="X54">
        <v>38.240501936140603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3.5975779000000001</v>
      </c>
      <c r="AE54">
        <v>6.7624751999999999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22.964917079999999</v>
      </c>
      <c r="AL54">
        <v>8.6689999999999987</v>
      </c>
      <c r="AM54">
        <v>0</v>
      </c>
      <c r="AN54">
        <v>0</v>
      </c>
      <c r="AO54">
        <v>2.3242464000000003</v>
      </c>
      <c r="AP54">
        <v>2.5317684000000003</v>
      </c>
      <c r="AQ54">
        <v>0</v>
      </c>
      <c r="AR54">
        <v>4.8487679999999997</v>
      </c>
      <c r="AS54">
        <v>8.2713657600000001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24.310145763746444</v>
      </c>
      <c r="BB54">
        <f t="shared" si="0"/>
        <v>625.6933639255451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256.17013768708426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22.698940328767232</v>
      </c>
      <c r="Q55">
        <v>0</v>
      </c>
      <c r="R55">
        <v>9.3061260273972604</v>
      </c>
      <c r="S55">
        <v>11.581995169082123</v>
      </c>
      <c r="T55">
        <v>0</v>
      </c>
      <c r="U55">
        <v>41.408479571332883</v>
      </c>
      <c r="V55">
        <v>4.3310684026548678</v>
      </c>
      <c r="W55">
        <v>20.376771428571427</v>
      </c>
      <c r="X55">
        <v>38.240501936140603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3.5975779000000001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22.964917079999999</v>
      </c>
      <c r="AL55">
        <v>8.6689999999999987</v>
      </c>
      <c r="AM55">
        <v>0</v>
      </c>
      <c r="AN55">
        <v>0</v>
      </c>
      <c r="AO55">
        <v>2.3242464000000003</v>
      </c>
      <c r="AP55">
        <v>2.5317684000000003</v>
      </c>
      <c r="AQ55">
        <v>0</v>
      </c>
      <c r="AR55">
        <v>4.8487679999999997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24.008617389346441</v>
      </c>
      <c r="BB55">
        <f t="shared" si="0"/>
        <v>617.93263105194501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256.16806834195614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22.698940328767232</v>
      </c>
      <c r="Q56">
        <v>0</v>
      </c>
      <c r="R56">
        <v>9.3061260273972604</v>
      </c>
      <c r="S56">
        <v>11.581995169082123</v>
      </c>
      <c r="T56">
        <v>0</v>
      </c>
      <c r="U56">
        <v>41.408479571332883</v>
      </c>
      <c r="V56">
        <v>4.3310684026548678</v>
      </c>
      <c r="W56">
        <v>20.376771428571427</v>
      </c>
      <c r="X56">
        <v>38.240501936140603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3.5975779000000001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22.964917079999999</v>
      </c>
      <c r="AL56">
        <v>8.6689999999999987</v>
      </c>
      <c r="AM56">
        <v>0</v>
      </c>
      <c r="AN56">
        <v>0</v>
      </c>
      <c r="AO56">
        <v>2.3242464000000003</v>
      </c>
      <c r="AP56">
        <v>2.5317684000000003</v>
      </c>
      <c r="AQ56">
        <v>0</v>
      </c>
      <c r="AR56">
        <v>4.8487679999999997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24.008540202501976</v>
      </c>
      <c r="BB56">
        <f t="shared" si="0"/>
        <v>617.93063889366135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256.16806834195614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21.938071328278578</v>
      </c>
      <c r="Q57">
        <v>0</v>
      </c>
      <c r="R57">
        <v>9.3061260273972604</v>
      </c>
      <c r="S57">
        <v>11.581995169082123</v>
      </c>
      <c r="T57">
        <v>0</v>
      </c>
      <c r="U57">
        <v>41.408479571332883</v>
      </c>
      <c r="V57">
        <v>4.3310684026548678</v>
      </c>
      <c r="W57">
        <v>20.376771428571427</v>
      </c>
      <c r="X57">
        <v>38.240501936140603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3.5975779000000001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22.964917079999999</v>
      </c>
      <c r="AL57">
        <v>8.6689999999999987</v>
      </c>
      <c r="AM57">
        <v>0</v>
      </c>
      <c r="AN57">
        <v>0</v>
      </c>
      <c r="AO57">
        <v>2.3242464000000003</v>
      </c>
      <c r="AP57">
        <v>5.0635367999999996</v>
      </c>
      <c r="AQ57">
        <v>0</v>
      </c>
      <c r="AR57">
        <v>4.8487679999999997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24.074772147472913</v>
      </c>
      <c r="BB57">
        <f t="shared" si="0"/>
        <v>619.63530634820165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256.17013768708426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21.938071328278578</v>
      </c>
      <c r="Q58">
        <v>0</v>
      </c>
      <c r="R58">
        <v>9.3061260273972604</v>
      </c>
      <c r="S58">
        <v>11.581995169082123</v>
      </c>
      <c r="T58">
        <v>0</v>
      </c>
      <c r="U58">
        <v>41.408479571332883</v>
      </c>
      <c r="V58">
        <v>4.3310684026548678</v>
      </c>
      <c r="W58">
        <v>20.376771428571427</v>
      </c>
      <c r="X58">
        <v>38.240501936140603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3.5975779000000001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22.964917079999999</v>
      </c>
      <c r="AL58">
        <v>8.6689999999999987</v>
      </c>
      <c r="AM58">
        <v>0</v>
      </c>
      <c r="AN58">
        <v>0</v>
      </c>
      <c r="AO58">
        <v>2.3242464000000003</v>
      </c>
      <c r="AP58">
        <v>5.0635367999999996</v>
      </c>
      <c r="AQ58">
        <v>0</v>
      </c>
      <c r="AR58">
        <v>7.2731519999999996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24.165521295917376</v>
      </c>
      <c r="BB58">
        <f t="shared" si="0"/>
        <v>621.9710105448853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256.17013768708426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21.938071328278578</v>
      </c>
      <c r="Q59">
        <v>0</v>
      </c>
      <c r="R59">
        <v>9.3061260273972604</v>
      </c>
      <c r="S59">
        <v>11.581995169082123</v>
      </c>
      <c r="T59">
        <v>0</v>
      </c>
      <c r="U59">
        <v>41.408479571332883</v>
      </c>
      <c r="V59">
        <v>4.3310684026548678</v>
      </c>
      <c r="W59">
        <v>20.376771428571427</v>
      </c>
      <c r="X59">
        <v>39.154611468938299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3.5975779000000001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22.964917079999999</v>
      </c>
      <c r="AL59">
        <v>8.6689999999999987</v>
      </c>
      <c r="AM59">
        <v>0</v>
      </c>
      <c r="AN59">
        <v>0</v>
      </c>
      <c r="AO59">
        <v>2.3242464000000003</v>
      </c>
      <c r="AP59">
        <v>2.5317684000000003</v>
      </c>
      <c r="AQ59">
        <v>0</v>
      </c>
      <c r="AR59">
        <v>7.2731519999999996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24.105020459002464</v>
      </c>
      <c r="BB59">
        <f t="shared" si="0"/>
        <v>620.41385251459803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256.17013768708426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21.938071328278578</v>
      </c>
      <c r="Q60">
        <v>0</v>
      </c>
      <c r="R60">
        <v>9.3061260273972604</v>
      </c>
      <c r="S60">
        <v>11.581995169082123</v>
      </c>
      <c r="T60">
        <v>0</v>
      </c>
      <c r="U60">
        <v>41.408479571332883</v>
      </c>
      <c r="V60">
        <v>4.3310684026548678</v>
      </c>
      <c r="W60">
        <v>20.376771428571427</v>
      </c>
      <c r="X60">
        <v>39.154611468938299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3.5975779000000001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22.964917079999999</v>
      </c>
      <c r="AL60">
        <v>8.6689999999999987</v>
      </c>
      <c r="AM60">
        <v>0</v>
      </c>
      <c r="AN60">
        <v>0</v>
      </c>
      <c r="AO60">
        <v>2.3242464000000003</v>
      </c>
      <c r="AP60">
        <v>2.5317684000000003</v>
      </c>
      <c r="AQ60">
        <v>0</v>
      </c>
      <c r="AR60">
        <v>7.2731519999999996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24.105020459002464</v>
      </c>
      <c r="BB60">
        <f t="shared" si="0"/>
        <v>620.41385251459803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256.17013768708426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21.938071328278578</v>
      </c>
      <c r="Q61">
        <v>0</v>
      </c>
      <c r="R61">
        <v>9.3061260273972604</v>
      </c>
      <c r="S61">
        <v>11.581995169082123</v>
      </c>
      <c r="T61">
        <v>0</v>
      </c>
      <c r="U61">
        <v>41.408479571332883</v>
      </c>
      <c r="V61">
        <v>4.3310684026548678</v>
      </c>
      <c r="W61">
        <v>20.376771428571427</v>
      </c>
      <c r="X61">
        <v>39.154611468938299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3.5975779000000001</v>
      </c>
      <c r="AE61">
        <v>6.7624751999999999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22.964917079999999</v>
      </c>
      <c r="AL61">
        <v>8.6689999999999987</v>
      </c>
      <c r="AM61">
        <v>0</v>
      </c>
      <c r="AN61">
        <v>0</v>
      </c>
      <c r="AO61">
        <v>2.3242464000000003</v>
      </c>
      <c r="AP61">
        <v>2.5317684000000003</v>
      </c>
      <c r="AQ61">
        <v>0</v>
      </c>
      <c r="AR61">
        <v>7.2731519999999996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24.357936859802468</v>
      </c>
      <c r="BB61">
        <f t="shared" si="0"/>
        <v>626.92341131379806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256.17013768708426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21.938071328278578</v>
      </c>
      <c r="Q62">
        <v>0</v>
      </c>
      <c r="R62">
        <v>9.3061260273972604</v>
      </c>
      <c r="S62">
        <v>11.581995169082123</v>
      </c>
      <c r="T62">
        <v>0</v>
      </c>
      <c r="U62">
        <v>41.408479571332883</v>
      </c>
      <c r="V62">
        <v>4.3310684026548678</v>
      </c>
      <c r="W62">
        <v>20.376771428571427</v>
      </c>
      <c r="X62">
        <v>39.154611468938299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3.5975779000000001</v>
      </c>
      <c r="AE62">
        <v>6.7624751999999999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22.964917079999999</v>
      </c>
      <c r="AL62">
        <v>8.6689999999999987</v>
      </c>
      <c r="AM62">
        <v>0</v>
      </c>
      <c r="AN62">
        <v>0</v>
      </c>
      <c r="AO62">
        <v>2.3242464000000003</v>
      </c>
      <c r="AP62">
        <v>2.5317684000000003</v>
      </c>
      <c r="AQ62">
        <v>0</v>
      </c>
      <c r="AR62">
        <v>17.455564800000001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24.738759274202472</v>
      </c>
      <c r="BB62">
        <f t="shared" si="0"/>
        <v>636.72500169939815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256.17013768708426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21.938071328278578</v>
      </c>
      <c r="Q63">
        <v>0</v>
      </c>
      <c r="R63">
        <v>9.3061260273972604</v>
      </c>
      <c r="S63">
        <v>11.581995169082123</v>
      </c>
      <c r="T63">
        <v>0</v>
      </c>
      <c r="U63">
        <v>41.408479571332883</v>
      </c>
      <c r="V63">
        <v>4.4348232287769784</v>
      </c>
      <c r="W63">
        <v>20.376771428571427</v>
      </c>
      <c r="X63">
        <v>39.154611468938299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3.5975779000000001</v>
      </c>
      <c r="AE63">
        <v>13.524950400000002</v>
      </c>
      <c r="AF63">
        <v>0</v>
      </c>
      <c r="AG63">
        <v>28.874874600000002</v>
      </c>
      <c r="AH63">
        <v>0</v>
      </c>
      <c r="AI63">
        <v>0</v>
      </c>
      <c r="AJ63">
        <v>0</v>
      </c>
      <c r="AK63">
        <v>22.964917079999999</v>
      </c>
      <c r="AL63">
        <v>8.6689999999999987</v>
      </c>
      <c r="AM63">
        <v>0</v>
      </c>
      <c r="AN63">
        <v>0</v>
      </c>
      <c r="AO63">
        <v>2.3242464000000003</v>
      </c>
      <c r="AP63">
        <v>2.5317684000000003</v>
      </c>
      <c r="AQ63">
        <v>0</v>
      </c>
      <c r="AR63">
        <v>4.8487679999999997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24.524062144551863</v>
      </c>
      <c r="BB63">
        <f t="shared" si="0"/>
        <v>631.19913205517059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256.17013768708426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21.938071328278578</v>
      </c>
      <c r="Q64">
        <v>0</v>
      </c>
      <c r="R64">
        <v>9.3061260273972604</v>
      </c>
      <c r="S64">
        <v>11.581995169082123</v>
      </c>
      <c r="T64">
        <v>0</v>
      </c>
      <c r="U64">
        <v>41.408479571332883</v>
      </c>
      <c r="V64">
        <v>4.4348232287769784</v>
      </c>
      <c r="W64">
        <v>20.376771428571427</v>
      </c>
      <c r="X64">
        <v>39.154611468938299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3.5975779000000001</v>
      </c>
      <c r="AE64">
        <v>13.524950400000002</v>
      </c>
      <c r="AF64">
        <v>0</v>
      </c>
      <c r="AG64">
        <v>28.874874600000002</v>
      </c>
      <c r="AH64">
        <v>0</v>
      </c>
      <c r="AI64">
        <v>0</v>
      </c>
      <c r="AJ64">
        <v>0</v>
      </c>
      <c r="AK64">
        <v>22.964917079999999</v>
      </c>
      <c r="AL64">
        <v>8.6689999999999987</v>
      </c>
      <c r="AM64">
        <v>0</v>
      </c>
      <c r="AN64">
        <v>0</v>
      </c>
      <c r="AO64">
        <v>2.3242464000000003</v>
      </c>
      <c r="AP64">
        <v>2.5317684000000003</v>
      </c>
      <c r="AQ64">
        <v>0</v>
      </c>
      <c r="AR64">
        <v>4.8487679999999997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24.524062144551863</v>
      </c>
      <c r="BB64">
        <f t="shared" si="0"/>
        <v>631.19913205517059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256.17013768708426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21.938071328278578</v>
      </c>
      <c r="Q65">
        <v>0</v>
      </c>
      <c r="R65">
        <v>9.3061260273972604</v>
      </c>
      <c r="S65">
        <v>11.581995169082123</v>
      </c>
      <c r="T65">
        <v>0</v>
      </c>
      <c r="U65">
        <v>41.408479571332883</v>
      </c>
      <c r="V65">
        <v>4.4348232287769784</v>
      </c>
      <c r="W65">
        <v>20.376771428571427</v>
      </c>
      <c r="X65">
        <v>39.154611468938299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3.5975779000000001</v>
      </c>
      <c r="AE65">
        <v>13.524950400000002</v>
      </c>
      <c r="AF65">
        <v>0</v>
      </c>
      <c r="AG65">
        <v>28.874874600000002</v>
      </c>
      <c r="AH65">
        <v>0</v>
      </c>
      <c r="AI65">
        <v>0</v>
      </c>
      <c r="AJ65">
        <v>0</v>
      </c>
      <c r="AK65">
        <v>22.964917079999999</v>
      </c>
      <c r="AL65">
        <v>8.6689999999999987</v>
      </c>
      <c r="AM65">
        <v>0</v>
      </c>
      <c r="AN65">
        <v>0</v>
      </c>
      <c r="AO65">
        <v>2.3242464000000003</v>
      </c>
      <c r="AP65">
        <v>2.5317684000000003</v>
      </c>
      <c r="AQ65">
        <v>0</v>
      </c>
      <c r="AR65">
        <v>9.6975359999999995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24.705406067751863</v>
      </c>
      <c r="BB65">
        <f t="shared" si="0"/>
        <v>635.8665561319707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256.17013768708426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21.938071328278578</v>
      </c>
      <c r="Q66">
        <v>0</v>
      </c>
      <c r="R66">
        <v>9.3061260273972604</v>
      </c>
      <c r="S66">
        <v>11.581995169082123</v>
      </c>
      <c r="T66">
        <v>0</v>
      </c>
      <c r="U66">
        <v>41.408479571332883</v>
      </c>
      <c r="V66">
        <v>4.4348232287769784</v>
      </c>
      <c r="W66">
        <v>20.376771428571427</v>
      </c>
      <c r="X66">
        <v>39.154611468938299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3.5975779000000001</v>
      </c>
      <c r="AE66">
        <v>13.524950400000002</v>
      </c>
      <c r="AF66">
        <v>0</v>
      </c>
      <c r="AG66">
        <v>28.874874600000002</v>
      </c>
      <c r="AH66">
        <v>0</v>
      </c>
      <c r="AI66">
        <v>0</v>
      </c>
      <c r="AJ66">
        <v>0</v>
      </c>
      <c r="AK66">
        <v>22.964917079999999</v>
      </c>
      <c r="AL66">
        <v>8.6689999999999987</v>
      </c>
      <c r="AM66">
        <v>0</v>
      </c>
      <c r="AN66">
        <v>0</v>
      </c>
      <c r="AO66">
        <v>2.3242464000000003</v>
      </c>
      <c r="AP66">
        <v>2.5317684000000003</v>
      </c>
      <c r="AQ66">
        <v>0</v>
      </c>
      <c r="AR66">
        <v>14.546303999999999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24.886749990951859</v>
      </c>
      <c r="BB66">
        <f t="shared" si="0"/>
        <v>640.53398020877057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256.17013768708426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21.938071328278578</v>
      </c>
      <c r="Q67">
        <v>0</v>
      </c>
      <c r="R67">
        <v>9.3061260273972604</v>
      </c>
      <c r="S67">
        <v>11.581995169082123</v>
      </c>
      <c r="T67">
        <v>0</v>
      </c>
      <c r="U67">
        <v>41.408479571332883</v>
      </c>
      <c r="V67">
        <v>3.2280085197628461</v>
      </c>
      <c r="W67">
        <v>20.376771428571427</v>
      </c>
      <c r="X67">
        <v>39.154611468938299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3.5975779000000001</v>
      </c>
      <c r="AE67">
        <v>13.524950400000002</v>
      </c>
      <c r="AF67">
        <v>6.1510581000000011</v>
      </c>
      <c r="AG67">
        <v>28.874874600000002</v>
      </c>
      <c r="AH67">
        <v>0</v>
      </c>
      <c r="AI67">
        <v>0</v>
      </c>
      <c r="AJ67">
        <v>0</v>
      </c>
      <c r="AK67">
        <v>22.964917079999999</v>
      </c>
      <c r="AL67">
        <v>8.6689999999999987</v>
      </c>
      <c r="AM67">
        <v>0</v>
      </c>
      <c r="AN67">
        <v>0</v>
      </c>
      <c r="AO67">
        <v>2.3242464000000003</v>
      </c>
      <c r="AP67">
        <v>2.5317684000000003</v>
      </c>
      <c r="AQ67">
        <v>0</v>
      </c>
      <c r="AR67">
        <v>14.546303999999999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25.071664887016706</v>
      </c>
      <c r="BB67">
        <f t="shared" si="0"/>
        <v>645.29330870369176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256.17013768708426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21.938071328278578</v>
      </c>
      <c r="Q68">
        <v>0</v>
      </c>
      <c r="R68">
        <v>9.3064353413654626</v>
      </c>
      <c r="S68">
        <v>11.581412450592886</v>
      </c>
      <c r="T68">
        <v>0</v>
      </c>
      <c r="U68">
        <v>41.408479571332883</v>
      </c>
      <c r="V68">
        <v>2.3969388882352942</v>
      </c>
      <c r="W68">
        <v>20.376771428571427</v>
      </c>
      <c r="X68">
        <v>39.154611468938299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3.5975779000000001</v>
      </c>
      <c r="AE68">
        <v>13.524950400000002</v>
      </c>
      <c r="AF68">
        <v>6.1510581000000011</v>
      </c>
      <c r="AG68">
        <v>28.874874600000002</v>
      </c>
      <c r="AH68">
        <v>0</v>
      </c>
      <c r="AI68">
        <v>0</v>
      </c>
      <c r="AJ68">
        <v>0</v>
      </c>
      <c r="AK68">
        <v>22.964917079999999</v>
      </c>
      <c r="AL68">
        <v>8.6689999999999987</v>
      </c>
      <c r="AM68">
        <v>0</v>
      </c>
      <c r="AN68">
        <v>0</v>
      </c>
      <c r="AO68">
        <v>1.5494976000000003</v>
      </c>
      <c r="AP68">
        <v>2.5317684000000003</v>
      </c>
      <c r="AQ68">
        <v>9.3010710000000003</v>
      </c>
      <c r="AR68">
        <v>9.6975359999999995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25.17811296093593</v>
      </c>
      <c r="BB68">
        <f t="shared" ref="BB68:BB99" si="1">SUM(B68:AZ68)-BA68</f>
        <v>648.03307179372405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256.17013768708426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22.698940328767232</v>
      </c>
      <c r="Q69">
        <v>0</v>
      </c>
      <c r="R69">
        <v>9.3064353413654626</v>
      </c>
      <c r="S69">
        <v>11.581412450592886</v>
      </c>
      <c r="T69">
        <v>0</v>
      </c>
      <c r="U69">
        <v>41.408479571332883</v>
      </c>
      <c r="V69">
        <v>2.3969388882352942</v>
      </c>
      <c r="W69">
        <v>20.376771428571427</v>
      </c>
      <c r="X69">
        <v>39.154611468938299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13.524950400000002</v>
      </c>
      <c r="AF69">
        <v>6.1510581000000011</v>
      </c>
      <c r="AG69">
        <v>28.874874600000002</v>
      </c>
      <c r="AH69">
        <v>0</v>
      </c>
      <c r="AI69">
        <v>0</v>
      </c>
      <c r="AJ69">
        <v>0</v>
      </c>
      <c r="AK69">
        <v>22.964917079999999</v>
      </c>
      <c r="AL69">
        <v>8.6689999999999987</v>
      </c>
      <c r="AM69">
        <v>0</v>
      </c>
      <c r="AN69">
        <v>0</v>
      </c>
      <c r="AO69">
        <v>1.5494976000000003</v>
      </c>
      <c r="AP69">
        <v>2.5317684000000003</v>
      </c>
      <c r="AQ69">
        <v>10.785748999999999</v>
      </c>
      <c r="AR69">
        <v>7.2731519999999996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25.336355893164995</v>
      </c>
      <c r="BB69">
        <f t="shared" si="1"/>
        <v>652.1059260619835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256.17013768708426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22.698940328767232</v>
      </c>
      <c r="Q70">
        <v>0</v>
      </c>
      <c r="R70">
        <v>9.3064353413654626</v>
      </c>
      <c r="S70">
        <v>11.581412450592886</v>
      </c>
      <c r="T70">
        <v>0</v>
      </c>
      <c r="U70">
        <v>41.408479571332883</v>
      </c>
      <c r="V70">
        <v>2.3969388882352942</v>
      </c>
      <c r="W70">
        <v>20.376771428571427</v>
      </c>
      <c r="X70">
        <v>39.154611468938299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8.0075120999999996</v>
      </c>
      <c r="AE70">
        <v>13.524950400000002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22.964917079999999</v>
      </c>
      <c r="AL70">
        <v>8.6689999999999987</v>
      </c>
      <c r="AM70">
        <v>0</v>
      </c>
      <c r="AN70">
        <v>0</v>
      </c>
      <c r="AO70">
        <v>1.5494976000000003</v>
      </c>
      <c r="AP70">
        <v>2.5317684000000003</v>
      </c>
      <c r="AQ70">
        <v>21.571497999999998</v>
      </c>
      <c r="AR70">
        <v>7.2731519999999996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26.123949085264993</v>
      </c>
      <c r="BB70">
        <f t="shared" si="1"/>
        <v>672.37697735988354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256.17013768708426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22.698940328767232</v>
      </c>
      <c r="Q71">
        <v>0</v>
      </c>
      <c r="R71">
        <v>9.3064353413654626</v>
      </c>
      <c r="S71">
        <v>11.581412450592886</v>
      </c>
      <c r="T71">
        <v>0</v>
      </c>
      <c r="U71">
        <v>41.408479571332883</v>
      </c>
      <c r="V71">
        <v>2.3969388882352942</v>
      </c>
      <c r="W71">
        <v>20.376771428571427</v>
      </c>
      <c r="X71">
        <v>39.154611468938299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8.0075120999999996</v>
      </c>
      <c r="AE71">
        <v>13.524950400000002</v>
      </c>
      <c r="AF71">
        <v>6.1510581000000011</v>
      </c>
      <c r="AG71">
        <v>28.874874600000002</v>
      </c>
      <c r="AH71">
        <v>10.27289549</v>
      </c>
      <c r="AI71">
        <v>1.1182345999999999</v>
      </c>
      <c r="AJ71">
        <v>0</v>
      </c>
      <c r="AK71">
        <v>22.964917079999999</v>
      </c>
      <c r="AL71">
        <v>8.6689999999999987</v>
      </c>
      <c r="AM71">
        <v>2.1075436800000005</v>
      </c>
      <c r="AN71">
        <v>0</v>
      </c>
      <c r="AO71">
        <v>1.5494976000000003</v>
      </c>
      <c r="AP71">
        <v>3.6569987999999998</v>
      </c>
      <c r="AQ71">
        <v>21.571497999999998</v>
      </c>
      <c r="AR71">
        <v>7.2731519999999996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26.286676743264994</v>
      </c>
      <c r="BB71">
        <f t="shared" si="1"/>
        <v>676.5652583818835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256.17013768708426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22.698940328767232</v>
      </c>
      <c r="Q72">
        <v>0</v>
      </c>
      <c r="R72">
        <v>9.3064353413654626</v>
      </c>
      <c r="S72">
        <v>11.581412450592886</v>
      </c>
      <c r="T72">
        <v>0</v>
      </c>
      <c r="U72">
        <v>41.408479571332883</v>
      </c>
      <c r="V72">
        <v>2.3969388882352942</v>
      </c>
      <c r="W72">
        <v>20.376771428571427</v>
      </c>
      <c r="X72">
        <v>39.154611468938299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8.0075120999999996</v>
      </c>
      <c r="AE72">
        <v>13.524950400000002</v>
      </c>
      <c r="AF72">
        <v>6.1510581000000011</v>
      </c>
      <c r="AG72">
        <v>28.874874600000002</v>
      </c>
      <c r="AH72">
        <v>20.545790979999996</v>
      </c>
      <c r="AI72">
        <v>2.2364692000000002</v>
      </c>
      <c r="AJ72">
        <v>0</v>
      </c>
      <c r="AK72">
        <v>22.964917079999999</v>
      </c>
      <c r="AL72">
        <v>8.6689999999999987</v>
      </c>
      <c r="AM72">
        <v>2.2831723199999998</v>
      </c>
      <c r="AN72">
        <v>0</v>
      </c>
      <c r="AO72">
        <v>1.5494976000000003</v>
      </c>
      <c r="AP72">
        <v>3.6569987999999998</v>
      </c>
      <c r="AQ72">
        <v>21.571497999999998</v>
      </c>
      <c r="AR72">
        <v>7.2731519999999996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26.878246170964989</v>
      </c>
      <c r="BB72">
        <f t="shared" si="1"/>
        <v>691.79104362818339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256.16935714761144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24.392155594847186</v>
      </c>
      <c r="Q73">
        <v>0</v>
      </c>
      <c r="R73">
        <v>9.3064353413654626</v>
      </c>
      <c r="S73">
        <v>11.581412450592886</v>
      </c>
      <c r="T73">
        <v>0</v>
      </c>
      <c r="U73">
        <v>41.408479571332883</v>
      </c>
      <c r="V73">
        <v>2.3474253146292581</v>
      </c>
      <c r="W73">
        <v>20.376771428571427</v>
      </c>
      <c r="X73">
        <v>39.154611468938299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13.524950400000002</v>
      </c>
      <c r="AF73">
        <v>6.1510581000000011</v>
      </c>
      <c r="AG73">
        <v>28.874874600000002</v>
      </c>
      <c r="AH73">
        <v>30.818686470000003</v>
      </c>
      <c r="AI73">
        <v>14.537049799999998</v>
      </c>
      <c r="AJ73">
        <v>0</v>
      </c>
      <c r="AK73">
        <v>22.964917079999999</v>
      </c>
      <c r="AL73">
        <v>8.6689999999999987</v>
      </c>
      <c r="AM73">
        <v>4.6248875199999997</v>
      </c>
      <c r="AN73">
        <v>0</v>
      </c>
      <c r="AO73">
        <v>1.5494976000000003</v>
      </c>
      <c r="AP73">
        <v>3.6569987999999998</v>
      </c>
      <c r="AQ73">
        <v>32.357247000000001</v>
      </c>
      <c r="AR73">
        <v>4.8487679999999997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28.572892032911</v>
      </c>
      <c r="BB73">
        <f t="shared" si="1"/>
        <v>735.40780475323845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256.16935714761144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25.306461666320377</v>
      </c>
      <c r="Q74">
        <v>0</v>
      </c>
      <c r="R74">
        <v>9.3064353413654626</v>
      </c>
      <c r="S74">
        <v>11.581412450592886</v>
      </c>
      <c r="T74">
        <v>0</v>
      </c>
      <c r="U74">
        <v>41.408479571332883</v>
      </c>
      <c r="V74">
        <v>2.3474253146292581</v>
      </c>
      <c r="W74">
        <v>20.376771428571427</v>
      </c>
      <c r="X74">
        <v>39.154611468938299</v>
      </c>
      <c r="Y74">
        <v>0</v>
      </c>
      <c r="Z74">
        <v>0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21.714307867200002</v>
      </c>
      <c r="AF74">
        <v>6.1510581000000011</v>
      </c>
      <c r="AG74">
        <v>28.874874600000002</v>
      </c>
      <c r="AH74">
        <v>41.091581959999992</v>
      </c>
      <c r="AI74">
        <v>14.537049799999998</v>
      </c>
      <c r="AJ74">
        <v>0</v>
      </c>
      <c r="AK74">
        <v>22.964917079999999</v>
      </c>
      <c r="AL74">
        <v>8.6689999999999987</v>
      </c>
      <c r="AM74">
        <v>6.9127432704</v>
      </c>
      <c r="AN74">
        <v>0</v>
      </c>
      <c r="AO74">
        <v>1.5494976000000003</v>
      </c>
      <c r="AP74">
        <v>3.6569987999999998</v>
      </c>
      <c r="AQ74">
        <v>32.357247000000001</v>
      </c>
      <c r="AR74">
        <v>4.8487679999999997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29.828685820406875</v>
      </c>
      <c r="BB74">
        <f t="shared" si="1"/>
        <v>767.7293859448157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25.306461666320377</v>
      </c>
      <c r="Q75">
        <v>0</v>
      </c>
      <c r="R75">
        <v>9.3064353413654626</v>
      </c>
      <c r="S75">
        <v>11.581412450592886</v>
      </c>
      <c r="T75">
        <v>0</v>
      </c>
      <c r="U75">
        <v>41.408479571332883</v>
      </c>
      <c r="V75">
        <v>2.3474253146292581</v>
      </c>
      <c r="W75">
        <v>20.376771428571427</v>
      </c>
      <c r="X75">
        <v>39.154611468938299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12.751787832</v>
      </c>
      <c r="AD75">
        <v>8.0075120999999996</v>
      </c>
      <c r="AE75">
        <v>21.714307867200002</v>
      </c>
      <c r="AF75">
        <v>6.1510581000000011</v>
      </c>
      <c r="AG75">
        <v>28.874874600000002</v>
      </c>
      <c r="AH75">
        <v>61.637372940000006</v>
      </c>
      <c r="AI75">
        <v>14.537049799999998</v>
      </c>
      <c r="AJ75">
        <v>0</v>
      </c>
      <c r="AK75">
        <v>22.964917079999999</v>
      </c>
      <c r="AL75">
        <v>17.337999999999997</v>
      </c>
      <c r="AM75">
        <v>6.9127432704</v>
      </c>
      <c r="AN75">
        <v>0</v>
      </c>
      <c r="AO75">
        <v>1.5494976000000003</v>
      </c>
      <c r="AP75">
        <v>5.0635367999999996</v>
      </c>
      <c r="AQ75">
        <v>43.142995999999997</v>
      </c>
      <c r="AR75">
        <v>4.8487679999999997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31.860687179206899</v>
      </c>
      <c r="BB75">
        <f t="shared" si="1"/>
        <v>820.02895737001563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256.17078735204564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25.680448809179051</v>
      </c>
      <c r="Q76">
        <v>0</v>
      </c>
      <c r="R76">
        <v>9.3064353413654626</v>
      </c>
      <c r="S76">
        <v>11.581412450592886</v>
      </c>
      <c r="T76">
        <v>0</v>
      </c>
      <c r="U76">
        <v>41.408479571332883</v>
      </c>
      <c r="V76">
        <v>2.3474253146292581</v>
      </c>
      <c r="W76">
        <v>20.376771428571427</v>
      </c>
      <c r="X76">
        <v>39.154611468938299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13.669018000000003</v>
      </c>
      <c r="AG76">
        <v>28.874874600000002</v>
      </c>
      <c r="AH76">
        <v>61.637372940000006</v>
      </c>
      <c r="AI76">
        <v>14.537049799999998</v>
      </c>
      <c r="AJ76">
        <v>0</v>
      </c>
      <c r="AK76">
        <v>22.964917079999999</v>
      </c>
      <c r="AL76">
        <v>52.013999999999989</v>
      </c>
      <c r="AM76">
        <v>6.9127432704</v>
      </c>
      <c r="AN76">
        <v>0</v>
      </c>
      <c r="AO76">
        <v>1.5494976000000003</v>
      </c>
      <c r="AP76">
        <v>5.0635367999999996</v>
      </c>
      <c r="AQ76">
        <v>43.142995999999997</v>
      </c>
      <c r="AR76">
        <v>4.8487679999999997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34.009719763791779</v>
      </c>
      <c r="BB76">
        <f t="shared" si="1"/>
        <v>875.34068966872394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256.17078735204564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25.680448809179051</v>
      </c>
      <c r="Q77">
        <v>0</v>
      </c>
      <c r="R77">
        <v>9.3064353413654626</v>
      </c>
      <c r="S77">
        <v>11.581412450592886</v>
      </c>
      <c r="T77">
        <v>0</v>
      </c>
      <c r="U77">
        <v>41.408479571332883</v>
      </c>
      <c r="V77">
        <v>2.3474253146292581</v>
      </c>
      <c r="W77">
        <v>20.376771428571427</v>
      </c>
      <c r="X77">
        <v>39.154611468938299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28.874874600000002</v>
      </c>
      <c r="AH77">
        <v>61.637372940000006</v>
      </c>
      <c r="AI77">
        <v>14.537049799999998</v>
      </c>
      <c r="AJ77">
        <v>0</v>
      </c>
      <c r="AK77">
        <v>22.964917079999999</v>
      </c>
      <c r="AL77">
        <v>52.013999999999989</v>
      </c>
      <c r="AM77">
        <v>6.9127432704</v>
      </c>
      <c r="AN77">
        <v>0</v>
      </c>
      <c r="AO77">
        <v>1.5494976000000003</v>
      </c>
      <c r="AP77">
        <v>2.5317684000000003</v>
      </c>
      <c r="AQ77">
        <v>43.142995999999997</v>
      </c>
      <c r="AR77">
        <v>9.6975359999999995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34.096375241391783</v>
      </c>
      <c r="BB77">
        <f t="shared" si="1"/>
        <v>877.57103379112402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256.17078735204564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25.680448809179051</v>
      </c>
      <c r="Q78">
        <v>0</v>
      </c>
      <c r="R78">
        <v>9.3064353413654626</v>
      </c>
      <c r="S78">
        <v>11.581412450592886</v>
      </c>
      <c r="T78">
        <v>0</v>
      </c>
      <c r="U78">
        <v>41.408479571332883</v>
      </c>
      <c r="V78">
        <v>2.3720449071146246</v>
      </c>
      <c r="W78">
        <v>20.376771428571427</v>
      </c>
      <c r="X78">
        <v>39.154611468938299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28.874874600000002</v>
      </c>
      <c r="AH78">
        <v>61.637372940000006</v>
      </c>
      <c r="AI78">
        <v>14.537049799999998</v>
      </c>
      <c r="AJ78">
        <v>0</v>
      </c>
      <c r="AK78">
        <v>22.964917079999999</v>
      </c>
      <c r="AL78">
        <v>52.013999999999989</v>
      </c>
      <c r="AM78">
        <v>6.9127432704</v>
      </c>
      <c r="AN78">
        <v>0</v>
      </c>
      <c r="AO78">
        <v>1.5494976000000003</v>
      </c>
      <c r="AP78">
        <v>2.5317684000000003</v>
      </c>
      <c r="AQ78">
        <v>43.142995999999997</v>
      </c>
      <c r="AR78">
        <v>9.6975359999999995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34.09729613331001</v>
      </c>
      <c r="BB78">
        <f t="shared" si="1"/>
        <v>877.59473249169116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256.1690235329163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25.680448809179051</v>
      </c>
      <c r="Q79">
        <v>0</v>
      </c>
      <c r="R79">
        <v>9.3064353413654626</v>
      </c>
      <c r="S79">
        <v>11.581412450592886</v>
      </c>
      <c r="T79">
        <v>0</v>
      </c>
      <c r="U79">
        <v>42.550787615426394</v>
      </c>
      <c r="V79">
        <v>2.3720449071146246</v>
      </c>
      <c r="W79">
        <v>20.376771428571427</v>
      </c>
      <c r="X79">
        <v>39.154611468938299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28.874874600000002</v>
      </c>
      <c r="AH79">
        <v>61.637372940000006</v>
      </c>
      <c r="AI79">
        <v>1.3977932499999997</v>
      </c>
      <c r="AJ79">
        <v>0</v>
      </c>
      <c r="AK79">
        <v>22.964917079999999</v>
      </c>
      <c r="AL79">
        <v>52.013999999999989</v>
      </c>
      <c r="AM79">
        <v>6.9127432704</v>
      </c>
      <c r="AN79">
        <v>0</v>
      </c>
      <c r="AO79">
        <v>1.5494976000000003</v>
      </c>
      <c r="AP79">
        <v>2.5317684000000003</v>
      </c>
      <c r="AQ79">
        <v>43.142995999999997</v>
      </c>
      <c r="AR79">
        <v>9.6975359999999995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33.648544160599926</v>
      </c>
      <c r="BB79">
        <f t="shared" si="1"/>
        <v>866.04477213936525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256.170787344507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25.680448809179051</v>
      </c>
      <c r="Q80">
        <v>0</v>
      </c>
      <c r="R80">
        <v>9.3064353413654626</v>
      </c>
      <c r="S80">
        <v>11.581412450592886</v>
      </c>
      <c r="T80">
        <v>0</v>
      </c>
      <c r="U80">
        <v>42.550787615426394</v>
      </c>
      <c r="V80">
        <v>2.3720449071146246</v>
      </c>
      <c r="W80">
        <v>20.376771428571427</v>
      </c>
      <c r="X80">
        <v>39.154611468938299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28.874874600000002</v>
      </c>
      <c r="AH80">
        <v>61.637372940000006</v>
      </c>
      <c r="AI80">
        <v>0</v>
      </c>
      <c r="AJ80">
        <v>0</v>
      </c>
      <c r="AK80">
        <v>22.964917079999999</v>
      </c>
      <c r="AL80">
        <v>52.013999999999989</v>
      </c>
      <c r="AM80">
        <v>6.9127432704</v>
      </c>
      <c r="AN80">
        <v>0</v>
      </c>
      <c r="AO80">
        <v>1.5494976000000003</v>
      </c>
      <c r="AP80">
        <v>2.5317684000000003</v>
      </c>
      <c r="AQ80">
        <v>43.142995999999997</v>
      </c>
      <c r="AR80">
        <v>9.6975359999999995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33.596332869920474</v>
      </c>
      <c r="BB80">
        <f t="shared" si="1"/>
        <v>864.70095399163552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256.170787344507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9.3064353413654626</v>
      </c>
      <c r="S81">
        <v>11.581412450592886</v>
      </c>
      <c r="T81">
        <v>0</v>
      </c>
      <c r="U81">
        <v>42.550787615426394</v>
      </c>
      <c r="V81">
        <v>2.7419239931153188</v>
      </c>
      <c r="W81">
        <v>20.376771428571427</v>
      </c>
      <c r="X81">
        <v>39.154611468938299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28.874874600000002</v>
      </c>
      <c r="AH81">
        <v>61.637372940000006</v>
      </c>
      <c r="AI81">
        <v>0</v>
      </c>
      <c r="AJ81">
        <v>0</v>
      </c>
      <c r="AK81">
        <v>22.964917079999999</v>
      </c>
      <c r="AL81">
        <v>52.013999999999989</v>
      </c>
      <c r="AM81">
        <v>6.9127432704</v>
      </c>
      <c r="AN81">
        <v>0</v>
      </c>
      <c r="AO81">
        <v>1.5494976000000003</v>
      </c>
      <c r="AP81">
        <v>2.5317684000000003</v>
      </c>
      <c r="AQ81">
        <v>43.142995999999997</v>
      </c>
      <c r="AR81">
        <v>9.6975359999999995</v>
      </c>
      <c r="AS81">
        <v>6.9715797120000005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33.577918611630167</v>
      </c>
      <c r="BB81">
        <f t="shared" si="1"/>
        <v>864.22700871783024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256.170787344507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9.3064353413654626</v>
      </c>
      <c r="S82">
        <v>11.581412450592886</v>
      </c>
      <c r="T82">
        <v>0</v>
      </c>
      <c r="U82">
        <v>42.550787615426394</v>
      </c>
      <c r="V82">
        <v>2.7419239931153188</v>
      </c>
      <c r="W82">
        <v>20.376771428571427</v>
      </c>
      <c r="X82">
        <v>39.154611468938299</v>
      </c>
      <c r="Y82">
        <v>0</v>
      </c>
      <c r="Z82">
        <v>5.756857919999999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6.1510581000000011</v>
      </c>
      <c r="AG82">
        <v>28.874874600000002</v>
      </c>
      <c r="AH82">
        <v>61.637372940000006</v>
      </c>
      <c r="AI82">
        <v>0</v>
      </c>
      <c r="AJ82">
        <v>0</v>
      </c>
      <c r="AK82">
        <v>22.964917079999999</v>
      </c>
      <c r="AL82">
        <v>17.337999999999997</v>
      </c>
      <c r="AM82">
        <v>6.9127432704</v>
      </c>
      <c r="AN82">
        <v>0</v>
      </c>
      <c r="AO82">
        <v>1.5494976000000003</v>
      </c>
      <c r="AP82">
        <v>2.5317684000000003</v>
      </c>
      <c r="AQ82">
        <v>32.313580000000002</v>
      </c>
      <c r="AR82">
        <v>9.6975359999999995</v>
      </c>
      <c r="AS82">
        <v>6.9715797120000005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31.594844217230161</v>
      </c>
      <c r="BB82">
        <f t="shared" si="1"/>
        <v>813.18670721223009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256.170787344507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9.3081236622641335</v>
      </c>
      <c r="S83">
        <v>11.583212245316242</v>
      </c>
      <c r="T83">
        <v>0</v>
      </c>
      <c r="U83">
        <v>45.055020691542111</v>
      </c>
      <c r="V83">
        <v>4.7267813669419088</v>
      </c>
      <c r="W83">
        <v>20.376771428571427</v>
      </c>
      <c r="X83">
        <v>39.154611468938299</v>
      </c>
      <c r="Y83">
        <v>0</v>
      </c>
      <c r="Z83">
        <v>5.756857919999999</v>
      </c>
      <c r="AA83">
        <v>12.3520608</v>
      </c>
      <c r="AB83">
        <v>17.351285640000004</v>
      </c>
      <c r="AC83">
        <v>8.5011918879999975</v>
      </c>
      <c r="AD83">
        <v>8.0075120999999996</v>
      </c>
      <c r="AE83">
        <v>13.524950400000002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22.964917079999999</v>
      </c>
      <c r="AL83">
        <v>8.6689999999999987</v>
      </c>
      <c r="AM83">
        <v>6.9127432704</v>
      </c>
      <c r="AN83">
        <v>0</v>
      </c>
      <c r="AO83">
        <v>1.5494976000000003</v>
      </c>
      <c r="AP83">
        <v>2.5317684000000003</v>
      </c>
      <c r="AQ83">
        <v>20.960160000000002</v>
      </c>
      <c r="AR83">
        <v>9.6975359999999995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30.318413727392894</v>
      </c>
      <c r="BB83">
        <f t="shared" si="1"/>
        <v>780.33396692043175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256.170787344507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9.3081236622641335</v>
      </c>
      <c r="S84">
        <v>11.583212245316242</v>
      </c>
      <c r="T84">
        <v>0</v>
      </c>
      <c r="U84">
        <v>45.886500000000005</v>
      </c>
      <c r="V84">
        <v>4.7267813669419088</v>
      </c>
      <c r="W84">
        <v>20.376771428571427</v>
      </c>
      <c r="X84">
        <v>39.154611468938299</v>
      </c>
      <c r="Y84">
        <v>0</v>
      </c>
      <c r="Z84">
        <v>5.756857919999999</v>
      </c>
      <c r="AA84">
        <v>12.317364000000003</v>
      </c>
      <c r="AB84">
        <v>11.532399700000001</v>
      </c>
      <c r="AC84">
        <v>4.2505959439999996</v>
      </c>
      <c r="AD84">
        <v>8.0075120999999996</v>
      </c>
      <c r="AE84">
        <v>13.524950400000002</v>
      </c>
      <c r="AF84">
        <v>6.1510581000000011</v>
      </c>
      <c r="AG84">
        <v>28.874874600000002</v>
      </c>
      <c r="AH84">
        <v>56.147404499999993</v>
      </c>
      <c r="AI84">
        <v>0</v>
      </c>
      <c r="AJ84">
        <v>0</v>
      </c>
      <c r="AK84">
        <v>22.964917079999999</v>
      </c>
      <c r="AL84">
        <v>8.6689999999999987</v>
      </c>
      <c r="AM84">
        <v>4.5663446399999996</v>
      </c>
      <c r="AN84">
        <v>0</v>
      </c>
      <c r="AO84">
        <v>1.5494976000000003</v>
      </c>
      <c r="AP84">
        <v>2.5317684000000003</v>
      </c>
      <c r="AQ84">
        <v>10.480080000000001</v>
      </c>
      <c r="AR84">
        <v>9.6975359999999995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29.286579131629214</v>
      </c>
      <c r="BB84">
        <f t="shared" si="1"/>
        <v>753.77665507025358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256.17041375705912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9.3081236622641335</v>
      </c>
      <c r="S85">
        <v>11.583212245316242</v>
      </c>
      <c r="T85">
        <v>0</v>
      </c>
      <c r="U85">
        <v>47.558695200498647</v>
      </c>
      <c r="V85">
        <v>7.1369208402868081</v>
      </c>
      <c r="W85">
        <v>20.376771428571427</v>
      </c>
      <c r="X85">
        <v>39.154611468938299</v>
      </c>
      <c r="Y85">
        <v>0</v>
      </c>
      <c r="Z85">
        <v>5.756857919999999</v>
      </c>
      <c r="AA85">
        <v>6.1413336000000003</v>
      </c>
      <c r="AB85">
        <v>11.532399700000001</v>
      </c>
      <c r="AC85">
        <v>4.2505959439999996</v>
      </c>
      <c r="AD85">
        <v>8.0075120999999996</v>
      </c>
      <c r="AE85">
        <v>13.524950400000002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22.964917079999999</v>
      </c>
      <c r="AL85">
        <v>8.6689999999999987</v>
      </c>
      <c r="AM85">
        <v>2.2831723199999998</v>
      </c>
      <c r="AN85">
        <v>0</v>
      </c>
      <c r="AO85">
        <v>1.5494976000000003</v>
      </c>
      <c r="AP85">
        <v>2.5317684000000003</v>
      </c>
      <c r="AQ85">
        <v>10.480080000000001</v>
      </c>
      <c r="AR85">
        <v>12.121919999999999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28.650454868274313</v>
      </c>
      <c r="BB85">
        <f t="shared" si="1"/>
        <v>737.40409916000397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256.17041375705912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9.3081236622641335</v>
      </c>
      <c r="S86">
        <v>11.583212245316242</v>
      </c>
      <c r="T86">
        <v>0</v>
      </c>
      <c r="U86">
        <v>48.389508040120994</v>
      </c>
      <c r="V86">
        <v>7.1369208402868081</v>
      </c>
      <c r="W86">
        <v>20.376771428571427</v>
      </c>
      <c r="X86">
        <v>39.154611468938299</v>
      </c>
      <c r="Y86">
        <v>0</v>
      </c>
      <c r="Z86">
        <v>2.8784289599999995</v>
      </c>
      <c r="AA86">
        <v>0</v>
      </c>
      <c r="AB86">
        <v>0</v>
      </c>
      <c r="AC86">
        <v>0</v>
      </c>
      <c r="AD86">
        <v>8.0075120999999996</v>
      </c>
      <c r="AE86">
        <v>13.524950400000002</v>
      </c>
      <c r="AF86">
        <v>6.1510581000000011</v>
      </c>
      <c r="AG86">
        <v>28.874874600000002</v>
      </c>
      <c r="AH86">
        <v>30.818686470000003</v>
      </c>
      <c r="AI86">
        <v>0</v>
      </c>
      <c r="AJ86">
        <v>0</v>
      </c>
      <c r="AK86">
        <v>22.964917079999999</v>
      </c>
      <c r="AL86">
        <v>8.6689999999999987</v>
      </c>
      <c r="AM86">
        <v>0</v>
      </c>
      <c r="AN86">
        <v>0</v>
      </c>
      <c r="AO86">
        <v>2.3242464000000003</v>
      </c>
      <c r="AP86">
        <v>2.5317684000000003</v>
      </c>
      <c r="AQ86">
        <v>0</v>
      </c>
      <c r="AR86">
        <v>12.121919999999999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26.9213282414762</v>
      </c>
      <c r="BB86">
        <f t="shared" si="1"/>
        <v>692.89988141242441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256.17041375705912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9.3081236622641335</v>
      </c>
      <c r="S87">
        <v>11.583212245316242</v>
      </c>
      <c r="T87">
        <v>0</v>
      </c>
      <c r="U87">
        <v>49.22284424676544</v>
      </c>
      <c r="V87">
        <v>7.1369208402868081</v>
      </c>
      <c r="W87">
        <v>20.376771428571427</v>
      </c>
      <c r="X87">
        <v>39.154611468938299</v>
      </c>
      <c r="Y87">
        <v>0</v>
      </c>
      <c r="Z87">
        <v>2.8784289599999995</v>
      </c>
      <c r="AA87">
        <v>0</v>
      </c>
      <c r="AB87">
        <v>0</v>
      </c>
      <c r="AC87">
        <v>0</v>
      </c>
      <c r="AD87">
        <v>8.0075120999999996</v>
      </c>
      <c r="AE87">
        <v>13.524950400000002</v>
      </c>
      <c r="AF87">
        <v>6.1510581000000011</v>
      </c>
      <c r="AG87">
        <v>28.874874600000002</v>
      </c>
      <c r="AH87">
        <v>20.545790979999996</v>
      </c>
      <c r="AI87">
        <v>0</v>
      </c>
      <c r="AJ87">
        <v>0</v>
      </c>
      <c r="AK87">
        <v>22.964917079999999</v>
      </c>
      <c r="AL87">
        <v>8.6689999999999987</v>
      </c>
      <c r="AM87">
        <v>0</v>
      </c>
      <c r="AN87">
        <v>0</v>
      </c>
      <c r="AO87">
        <v>2.3242464000000003</v>
      </c>
      <c r="AP87">
        <v>2.5317684000000003</v>
      </c>
      <c r="AQ87">
        <v>0</v>
      </c>
      <c r="AR87">
        <v>7.2731519999999996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26.386944912904706</v>
      </c>
      <c r="BB87">
        <f t="shared" si="1"/>
        <v>679.14593745764023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256.17041375705912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9.3081236622641335</v>
      </c>
      <c r="S88">
        <v>11.583212245316242</v>
      </c>
      <c r="T88">
        <v>0</v>
      </c>
      <c r="U88">
        <v>50.060405060174205</v>
      </c>
      <c r="V88">
        <v>7.9668634166666674</v>
      </c>
      <c r="W88">
        <v>20.376771428571427</v>
      </c>
      <c r="X88">
        <v>39.154611468938299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8.0075120999999996</v>
      </c>
      <c r="AE88">
        <v>13.524950400000002</v>
      </c>
      <c r="AF88">
        <v>6.1510581000000011</v>
      </c>
      <c r="AG88">
        <v>28.874874600000002</v>
      </c>
      <c r="AH88">
        <v>9.3579007499999989</v>
      </c>
      <c r="AI88">
        <v>0</v>
      </c>
      <c r="AJ88">
        <v>0</v>
      </c>
      <c r="AK88">
        <v>22.964917079999999</v>
      </c>
      <c r="AL88">
        <v>8.6689999999999987</v>
      </c>
      <c r="AM88">
        <v>0</v>
      </c>
      <c r="AN88">
        <v>0</v>
      </c>
      <c r="AO88">
        <v>2.3242464000000003</v>
      </c>
      <c r="AP88">
        <v>2.5317684000000003</v>
      </c>
      <c r="AQ88">
        <v>0</v>
      </c>
      <c r="AR88">
        <v>7.2731519999999996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26.030881778856038</v>
      </c>
      <c r="BB88">
        <f t="shared" si="1"/>
        <v>669.98161375147754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256.17041375705912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9.3081236622641335</v>
      </c>
      <c r="S89">
        <v>11.583212245316242</v>
      </c>
      <c r="T89">
        <v>0</v>
      </c>
      <c r="U89">
        <v>50.893413671306874</v>
      </c>
      <c r="V89">
        <v>7.9668634166666674</v>
      </c>
      <c r="W89">
        <v>20.380216776576102</v>
      </c>
      <c r="X89">
        <v>39.158923985340031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8.0075120999999996</v>
      </c>
      <c r="AE89">
        <v>13.524950400000002</v>
      </c>
      <c r="AF89">
        <v>6.1510581000000011</v>
      </c>
      <c r="AG89">
        <v>28.874874600000002</v>
      </c>
      <c r="AH89">
        <v>8.3181340000000006</v>
      </c>
      <c r="AI89">
        <v>0</v>
      </c>
      <c r="AJ89">
        <v>0</v>
      </c>
      <c r="AK89">
        <v>22.964917079999999</v>
      </c>
      <c r="AL89">
        <v>8.6689999999999987</v>
      </c>
      <c r="AM89">
        <v>0</v>
      </c>
      <c r="AN89">
        <v>0</v>
      </c>
      <c r="AO89">
        <v>2.3242464000000003</v>
      </c>
      <c r="AP89">
        <v>5.0635367999999996</v>
      </c>
      <c r="AQ89">
        <v>0</v>
      </c>
      <c r="AR89">
        <v>7.2731519999999996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26.118128208107581</v>
      </c>
      <c r="BB89">
        <f t="shared" si="1"/>
        <v>672.22713544776491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256.17041375705912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9.3081236622641335</v>
      </c>
      <c r="S90">
        <v>11.583212245316242</v>
      </c>
      <c r="T90">
        <v>0</v>
      </c>
      <c r="U90">
        <v>51.756175901101514</v>
      </c>
      <c r="V90">
        <v>7.9668634166666674</v>
      </c>
      <c r="W90">
        <v>20.380216776576102</v>
      </c>
      <c r="X90">
        <v>39.158923985340031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28.874874600000002</v>
      </c>
      <c r="AH90">
        <v>8.3181340000000006</v>
      </c>
      <c r="AI90">
        <v>0</v>
      </c>
      <c r="AJ90">
        <v>0</v>
      </c>
      <c r="AK90">
        <v>22.964917079999999</v>
      </c>
      <c r="AL90">
        <v>8.6689999999999987</v>
      </c>
      <c r="AM90">
        <v>0</v>
      </c>
      <c r="AN90">
        <v>0</v>
      </c>
      <c r="AO90">
        <v>2.3242464000000003</v>
      </c>
      <c r="AP90">
        <v>5.0635367999999996</v>
      </c>
      <c r="AQ90">
        <v>0</v>
      </c>
      <c r="AR90">
        <v>7.2731519999999996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26.150395515501916</v>
      </c>
      <c r="BB90">
        <f t="shared" si="1"/>
        <v>673.05763037016527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256.17041375705912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9.3081236622641335</v>
      </c>
      <c r="S91">
        <v>11.583212245316242</v>
      </c>
      <c r="T91">
        <v>0</v>
      </c>
      <c r="U91">
        <v>51.756175901101514</v>
      </c>
      <c r="V91">
        <v>7.9668634166666674</v>
      </c>
      <c r="W91">
        <v>20.380216776576102</v>
      </c>
      <c r="X91">
        <v>39.158923985340031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10.538190519999999</v>
      </c>
      <c r="AF91">
        <v>6.1510581000000011</v>
      </c>
      <c r="AG91">
        <v>28.874874600000002</v>
      </c>
      <c r="AH91">
        <v>8.3181340000000006</v>
      </c>
      <c r="AI91">
        <v>0</v>
      </c>
      <c r="AJ91">
        <v>0</v>
      </c>
      <c r="AK91">
        <v>22.964917079999999</v>
      </c>
      <c r="AL91">
        <v>8.6689999999999987</v>
      </c>
      <c r="AM91">
        <v>0</v>
      </c>
      <c r="AN91">
        <v>0</v>
      </c>
      <c r="AO91">
        <v>1.9368720000000004</v>
      </c>
      <c r="AP91">
        <v>2.5317684000000003</v>
      </c>
      <c r="AQ91">
        <v>0</v>
      </c>
      <c r="AR91">
        <v>8.7277824000000006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25.983917564701922</v>
      </c>
      <c r="BB91">
        <f t="shared" si="1"/>
        <v>668.77283604096544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256.17041375705912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9.3081236622641335</v>
      </c>
      <c r="S92">
        <v>11.583212245316242</v>
      </c>
      <c r="T92">
        <v>0</v>
      </c>
      <c r="U92">
        <v>51.756175901101514</v>
      </c>
      <c r="V92">
        <v>7.9668634166666674</v>
      </c>
      <c r="W92">
        <v>20.380216776576102</v>
      </c>
      <c r="X92">
        <v>39.158923985340031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6.8470031000000002</v>
      </c>
      <c r="AE92">
        <v>6.7624751999999999</v>
      </c>
      <c r="AF92">
        <v>6.1510581000000011</v>
      </c>
      <c r="AG92">
        <v>28.874874600000002</v>
      </c>
      <c r="AH92">
        <v>0</v>
      </c>
      <c r="AI92">
        <v>0</v>
      </c>
      <c r="AJ92">
        <v>0</v>
      </c>
      <c r="AK92">
        <v>22.964917079999999</v>
      </c>
      <c r="AL92">
        <v>8.6689999999999987</v>
      </c>
      <c r="AM92">
        <v>0</v>
      </c>
      <c r="AN92">
        <v>0</v>
      </c>
      <c r="AO92">
        <v>1.9368720000000004</v>
      </c>
      <c r="AP92">
        <v>2.5317684000000003</v>
      </c>
      <c r="AQ92">
        <v>0</v>
      </c>
      <c r="AR92">
        <v>8.7277824000000006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25.488204280201924</v>
      </c>
      <c r="BB92">
        <f t="shared" si="1"/>
        <v>656.01419100546559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256.17041375705912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9.3081236622641335</v>
      </c>
      <c r="S93">
        <v>11.583212245316242</v>
      </c>
      <c r="T93">
        <v>0</v>
      </c>
      <c r="U93">
        <v>51.756175901101514</v>
      </c>
      <c r="V93">
        <v>7.1369208402868081</v>
      </c>
      <c r="W93">
        <v>20.380216776576102</v>
      </c>
      <c r="X93">
        <v>39.158923985340031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6.7624751999999999</v>
      </c>
      <c r="AF93">
        <v>6.1510581000000011</v>
      </c>
      <c r="AG93">
        <v>28.874874600000002</v>
      </c>
      <c r="AH93">
        <v>0</v>
      </c>
      <c r="AI93">
        <v>0</v>
      </c>
      <c r="AJ93">
        <v>0</v>
      </c>
      <c r="AK93">
        <v>22.964917079999999</v>
      </c>
      <c r="AL93">
        <v>8.6689999999999987</v>
      </c>
      <c r="AM93">
        <v>0</v>
      </c>
      <c r="AN93">
        <v>0</v>
      </c>
      <c r="AO93">
        <v>1.9368720000000004</v>
      </c>
      <c r="AP93">
        <v>2.5317684000000003</v>
      </c>
      <c r="AQ93">
        <v>0</v>
      </c>
      <c r="AR93">
        <v>8.7277824000000006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25.350827344572064</v>
      </c>
      <c r="BB93">
        <f t="shared" si="1"/>
        <v>652.47837831471554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256.17041375705912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9.3081236622641335</v>
      </c>
      <c r="S94">
        <v>11.583212245316242</v>
      </c>
      <c r="T94">
        <v>0</v>
      </c>
      <c r="U94">
        <v>51.756175901101514</v>
      </c>
      <c r="V94">
        <v>7.1369208402868081</v>
      </c>
      <c r="W94">
        <v>20.380216776576102</v>
      </c>
      <c r="X94">
        <v>39.158923985340031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6.7624751999999999</v>
      </c>
      <c r="AF94">
        <v>6.1510581000000011</v>
      </c>
      <c r="AG94">
        <v>28.874874600000002</v>
      </c>
      <c r="AH94">
        <v>0</v>
      </c>
      <c r="AI94">
        <v>0</v>
      </c>
      <c r="AJ94">
        <v>0</v>
      </c>
      <c r="AK94">
        <v>22.964917079999999</v>
      </c>
      <c r="AL94">
        <v>8.6689999999999987</v>
      </c>
      <c r="AM94">
        <v>0</v>
      </c>
      <c r="AN94">
        <v>0</v>
      </c>
      <c r="AO94">
        <v>1.9368720000000004</v>
      </c>
      <c r="AP94">
        <v>2.5317684000000003</v>
      </c>
      <c r="AQ94">
        <v>0</v>
      </c>
      <c r="AR94">
        <v>8.7277824000000006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25.350827344572064</v>
      </c>
      <c r="BB94">
        <f t="shared" si="1"/>
        <v>652.47837831471554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256.17041375705912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9.3081236622641335</v>
      </c>
      <c r="S95">
        <v>11.583212245316242</v>
      </c>
      <c r="T95">
        <v>0</v>
      </c>
      <c r="U95">
        <v>51.756175901101514</v>
      </c>
      <c r="V95">
        <v>7.9668634166666674</v>
      </c>
      <c r="W95">
        <v>20.380216776576102</v>
      </c>
      <c r="X95">
        <v>39.158923985340031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6.7624751999999999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22.964917079999999</v>
      </c>
      <c r="AL95">
        <v>8.6689999999999987</v>
      </c>
      <c r="AM95">
        <v>0</v>
      </c>
      <c r="AN95">
        <v>0</v>
      </c>
      <c r="AO95">
        <v>1.9368720000000004</v>
      </c>
      <c r="AP95">
        <v>2.5317684000000003</v>
      </c>
      <c r="AQ95">
        <v>0</v>
      </c>
      <c r="AR95">
        <v>8.7277824000000006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25.381866952201921</v>
      </c>
      <c r="BB95">
        <f t="shared" si="1"/>
        <v>653.27728128346553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256.17041375705912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9.3053947679324889</v>
      </c>
      <c r="S96">
        <v>12.029918983354076</v>
      </c>
      <c r="T96">
        <v>0</v>
      </c>
      <c r="U96">
        <v>51.756175901101514</v>
      </c>
      <c r="V96">
        <v>8.2796591017679297</v>
      </c>
      <c r="W96">
        <v>20.380216776576102</v>
      </c>
      <c r="X96">
        <v>39.158923985340031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6.7624751999999999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22.964917079999999</v>
      </c>
      <c r="AL96">
        <v>8.6689999999999987</v>
      </c>
      <c r="AM96">
        <v>0</v>
      </c>
      <c r="AN96">
        <v>0</v>
      </c>
      <c r="AO96">
        <v>1.9368720000000004</v>
      </c>
      <c r="AP96">
        <v>2.5317684000000003</v>
      </c>
      <c r="AQ96">
        <v>0</v>
      </c>
      <c r="AR96">
        <v>8.7277824000000006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25.41017020418975</v>
      </c>
      <c r="BB96">
        <f t="shared" si="1"/>
        <v>654.00575156028515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256.17041375705912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9.3053947679324889</v>
      </c>
      <c r="S97">
        <v>12.029918983354076</v>
      </c>
      <c r="T97">
        <v>0</v>
      </c>
      <c r="U97">
        <v>51.756175901101514</v>
      </c>
      <c r="V97">
        <v>7.9630320000000001</v>
      </c>
      <c r="W97">
        <v>20.380216776576102</v>
      </c>
      <c r="X97">
        <v>39.158923985340031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6.7624751999999999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22.964917079999999</v>
      </c>
      <c r="AL97">
        <v>8.6689999999999987</v>
      </c>
      <c r="AM97">
        <v>0</v>
      </c>
      <c r="AN97">
        <v>0</v>
      </c>
      <c r="AO97">
        <v>1.9368720000000004</v>
      </c>
      <c r="AP97">
        <v>2.5317684000000003</v>
      </c>
      <c r="AQ97">
        <v>0</v>
      </c>
      <c r="AR97">
        <v>8.7277824000000006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25.398328102421825</v>
      </c>
      <c r="BB97">
        <f t="shared" si="1"/>
        <v>653.70096656028522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256.17041375705912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9.3053947679324889</v>
      </c>
      <c r="S98">
        <v>12.029918983354076</v>
      </c>
      <c r="T98">
        <v>0</v>
      </c>
      <c r="U98">
        <v>51.756175901101514</v>
      </c>
      <c r="V98">
        <v>7.9630320000000001</v>
      </c>
      <c r="W98">
        <v>20.380216776576102</v>
      </c>
      <c r="X98">
        <v>39.158923985340031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4.0037560499999998</v>
      </c>
      <c r="AE98">
        <v>6.7624751999999999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22.964917079999999</v>
      </c>
      <c r="AL98">
        <v>8.6689999999999987</v>
      </c>
      <c r="AM98">
        <v>0</v>
      </c>
      <c r="AN98">
        <v>0</v>
      </c>
      <c r="AO98">
        <v>1.9368720000000004</v>
      </c>
      <c r="AP98">
        <v>2.5317684000000003</v>
      </c>
      <c r="AQ98">
        <v>0</v>
      </c>
      <c r="AR98">
        <v>8.7277824000000006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25.398328102421825</v>
      </c>
      <c r="BB98">
        <f t="shared" si="1"/>
        <v>653.70096656028522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5.8844610734707059</v>
      </c>
      <c r="L99">
        <f t="shared" si="2"/>
        <v>0</v>
      </c>
      <c r="M99">
        <f t="shared" si="2"/>
        <v>0.76519266471422176</v>
      </c>
      <c r="N99">
        <f t="shared" si="2"/>
        <v>1.2450603099440396</v>
      </c>
      <c r="O99">
        <f t="shared" si="2"/>
        <v>1.7588149245000033</v>
      </c>
      <c r="P99">
        <f t="shared" si="2"/>
        <v>0.54951981621010559</v>
      </c>
      <c r="Q99">
        <f t="shared" si="2"/>
        <v>0</v>
      </c>
      <c r="R99">
        <f t="shared" si="2"/>
        <v>0.2233429467143653</v>
      </c>
      <c r="S99">
        <f t="shared" si="2"/>
        <v>0.27817703481560285</v>
      </c>
      <c r="T99">
        <f t="shared" si="2"/>
        <v>0</v>
      </c>
      <c r="U99">
        <f t="shared" si="2"/>
        <v>1.0300298919758322</v>
      </c>
      <c r="V99">
        <f t="shared" si="2"/>
        <v>0.12021448564234648</v>
      </c>
      <c r="W99">
        <f t="shared" si="2"/>
        <v>0.4887418845944082</v>
      </c>
      <c r="X99">
        <f t="shared" si="2"/>
        <v>0.91390309162917505</v>
      </c>
      <c r="Y99">
        <f t="shared" si="2"/>
        <v>0</v>
      </c>
      <c r="Z99">
        <f t="shared" si="2"/>
        <v>4.6054501020000006E-2</v>
      </c>
      <c r="AA99">
        <f t="shared" si="2"/>
        <v>6.9388395480000017E-2</v>
      </c>
      <c r="AB99">
        <f t="shared" si="2"/>
        <v>9.2390912825000032E-2</v>
      </c>
      <c r="AC99">
        <f t="shared" si="2"/>
        <v>6.6972614095799979E-2</v>
      </c>
      <c r="AD99">
        <f t="shared" si="2"/>
        <v>0.11490489736249995</v>
      </c>
      <c r="AE99">
        <f t="shared" si="2"/>
        <v>0.21190328747119996</v>
      </c>
      <c r="AF99">
        <f t="shared" si="2"/>
        <v>0.1271218674</v>
      </c>
      <c r="AG99">
        <f t="shared" si="2"/>
        <v>0.69299699040000162</v>
      </c>
      <c r="AH99">
        <f t="shared" si="2"/>
        <v>0.39095229799999998</v>
      </c>
      <c r="AI99">
        <f t="shared" si="2"/>
        <v>3.5783507200000009E-2</v>
      </c>
      <c r="AJ99">
        <f t="shared" si="2"/>
        <v>0</v>
      </c>
      <c r="AK99">
        <f t="shared" si="2"/>
        <v>0.55115800992000052</v>
      </c>
      <c r="AL99">
        <f t="shared" si="2"/>
        <v>0.34676000000000018</v>
      </c>
      <c r="AM99">
        <f t="shared" si="2"/>
        <v>3.5119873712000003E-2</v>
      </c>
      <c r="AN99">
        <f t="shared" si="2"/>
        <v>0</v>
      </c>
      <c r="AO99">
        <f t="shared" si="2"/>
        <v>4.6065272399999982E-2</v>
      </c>
      <c r="AP99">
        <f t="shared" si="2"/>
        <v>6.9482977200000018E-2</v>
      </c>
      <c r="AQ99">
        <f t="shared" si="2"/>
        <v>0.24453520000000009</v>
      </c>
      <c r="AR99">
        <f t="shared" si="2"/>
        <v>0.19879948799999997</v>
      </c>
      <c r="AS99">
        <f t="shared" si="2"/>
        <v>0.17080370294399982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0.62714793147171621</v>
      </c>
      <c r="BB99">
        <f t="shared" si="1"/>
        <v>16.141503988169593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39.000623816309066</v>
      </c>
      <c r="L3">
        <v>0</v>
      </c>
      <c r="M3">
        <v>0</v>
      </c>
      <c r="N3">
        <v>30.000452001721907</v>
      </c>
      <c r="O3">
        <v>50.384375701013447</v>
      </c>
      <c r="P3">
        <v>56.918761584126159</v>
      </c>
      <c r="Q3">
        <v>0</v>
      </c>
      <c r="R3">
        <v>3.0028580583785018</v>
      </c>
      <c r="S3">
        <v>2.0035483011325783</v>
      </c>
      <c r="T3">
        <v>0</v>
      </c>
      <c r="U3">
        <v>220.64091761553919</v>
      </c>
      <c r="V3">
        <v>2.1043660869972426E-3</v>
      </c>
      <c r="W3">
        <v>11.786233282674768</v>
      </c>
      <c r="X3">
        <v>21.399008711247756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2.9509999999999996</v>
      </c>
      <c r="AM3">
        <v>0</v>
      </c>
      <c r="AN3">
        <v>0</v>
      </c>
      <c r="AO3">
        <v>1.2694920000000001</v>
      </c>
      <c r="AP3">
        <v>1.464183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17.868917070272701</v>
      </c>
      <c r="BB3">
        <f>SUM(B3:AZ3)-BA3</f>
        <v>459.90961854795768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39.000623816309066</v>
      </c>
      <c r="L4">
        <v>0</v>
      </c>
      <c r="M4">
        <v>0</v>
      </c>
      <c r="N4">
        <v>30.000452001721907</v>
      </c>
      <c r="O4">
        <v>50.384375701013447</v>
      </c>
      <c r="P4">
        <v>56.918761584126159</v>
      </c>
      <c r="Q4">
        <v>0</v>
      </c>
      <c r="R4">
        <v>3.0028580583785018</v>
      </c>
      <c r="S4">
        <v>2.0035483011325783</v>
      </c>
      <c r="T4">
        <v>0</v>
      </c>
      <c r="U4">
        <v>220.64091761553919</v>
      </c>
      <c r="V4">
        <v>2.1043660869972426E-3</v>
      </c>
      <c r="W4">
        <v>11.786233282674768</v>
      </c>
      <c r="X4">
        <v>21.399008711247756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2.9509999999999996</v>
      </c>
      <c r="AM4">
        <v>0</v>
      </c>
      <c r="AN4">
        <v>0</v>
      </c>
      <c r="AO4">
        <v>1.2694920000000001</v>
      </c>
      <c r="AP4">
        <v>1.464183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17.868917070272701</v>
      </c>
      <c r="BB4">
        <f t="shared" ref="BB4:BB67" si="0">SUM(B4:AZ4)-BA4</f>
        <v>459.90961854795768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39.000623816309066</v>
      </c>
      <c r="L5">
        <v>0</v>
      </c>
      <c r="M5">
        <v>0</v>
      </c>
      <c r="N5">
        <v>30.000452001721907</v>
      </c>
      <c r="O5">
        <v>50.384375701013447</v>
      </c>
      <c r="P5">
        <v>56.918761584126159</v>
      </c>
      <c r="Q5">
        <v>0</v>
      </c>
      <c r="R5">
        <v>3.0028580583785018</v>
      </c>
      <c r="S5">
        <v>2.0035483011325783</v>
      </c>
      <c r="T5">
        <v>0</v>
      </c>
      <c r="U5">
        <v>220.64091761553919</v>
      </c>
      <c r="V5">
        <v>2.1043660869972426E-3</v>
      </c>
      <c r="W5">
        <v>11.786233282674768</v>
      </c>
      <c r="X5">
        <v>21.399008711247756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2.9509999999999996</v>
      </c>
      <c r="AM5">
        <v>0</v>
      </c>
      <c r="AN5">
        <v>0</v>
      </c>
      <c r="AO5">
        <v>1.2694920000000001</v>
      </c>
      <c r="AP5">
        <v>1.464183</v>
      </c>
      <c r="AQ5">
        <v>0</v>
      </c>
      <c r="AR5">
        <v>10.094975999999999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17.868917070272701</v>
      </c>
      <c r="BB5">
        <f t="shared" si="0"/>
        <v>459.90961854795768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39.000623816309066</v>
      </c>
      <c r="L6">
        <v>0</v>
      </c>
      <c r="M6">
        <v>0</v>
      </c>
      <c r="N6">
        <v>30.000452001721907</v>
      </c>
      <c r="O6">
        <v>50.384375701013447</v>
      </c>
      <c r="P6">
        <v>56.918761584126159</v>
      </c>
      <c r="Q6">
        <v>0</v>
      </c>
      <c r="R6">
        <v>3.0028580583785018</v>
      </c>
      <c r="S6">
        <v>2.0035483011325783</v>
      </c>
      <c r="T6">
        <v>0</v>
      </c>
      <c r="U6">
        <v>220.64091761553919</v>
      </c>
      <c r="V6">
        <v>2.1043660869972426E-3</v>
      </c>
      <c r="W6">
        <v>11.786233282674768</v>
      </c>
      <c r="X6">
        <v>21.399008711247756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2.9509999999999996</v>
      </c>
      <c r="AM6">
        <v>0</v>
      </c>
      <c r="AN6">
        <v>0</v>
      </c>
      <c r="AO6">
        <v>1.2694920000000001</v>
      </c>
      <c r="AP6">
        <v>1.464183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17.596240450272703</v>
      </c>
      <c r="BB6">
        <f t="shared" si="0"/>
        <v>452.8914791679577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39.00282949727842</v>
      </c>
      <c r="L7">
        <v>0</v>
      </c>
      <c r="M7">
        <v>0</v>
      </c>
      <c r="N7">
        <v>30.000452001721907</v>
      </c>
      <c r="O7">
        <v>50.384375701013447</v>
      </c>
      <c r="P7">
        <v>55.007271848190477</v>
      </c>
      <c r="Q7">
        <v>0</v>
      </c>
      <c r="R7">
        <v>3.0028580583785018</v>
      </c>
      <c r="S7">
        <v>2.0035483011325783</v>
      </c>
      <c r="T7">
        <v>0</v>
      </c>
      <c r="U7">
        <v>220.64091761553919</v>
      </c>
      <c r="V7">
        <v>2.1043660869972426E-3</v>
      </c>
      <c r="W7">
        <v>5.0024139751197572</v>
      </c>
      <c r="X7">
        <v>19.969116880158861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2.9509999999999996</v>
      </c>
      <c r="AM7">
        <v>0</v>
      </c>
      <c r="AN7">
        <v>0</v>
      </c>
      <c r="AO7">
        <v>1.2694920000000001</v>
      </c>
      <c r="AP7">
        <v>1.464183</v>
      </c>
      <c r="AQ7">
        <v>0</v>
      </c>
      <c r="AR7">
        <v>2.80416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17.08357082559322</v>
      </c>
      <c r="BB7">
        <f t="shared" si="0"/>
        <v>439.69640099902693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39.00282949727842</v>
      </c>
      <c r="L8">
        <v>0</v>
      </c>
      <c r="M8">
        <v>0</v>
      </c>
      <c r="N8">
        <v>30.000452001721907</v>
      </c>
      <c r="O8">
        <v>50.384375701013447</v>
      </c>
      <c r="P8">
        <v>55.007271848190477</v>
      </c>
      <c r="Q8">
        <v>0</v>
      </c>
      <c r="R8">
        <v>3.0028580583785018</v>
      </c>
      <c r="S8">
        <v>2.0035483011325783</v>
      </c>
      <c r="T8">
        <v>0</v>
      </c>
      <c r="U8">
        <v>220.64091761553919</v>
      </c>
      <c r="V8">
        <v>2.1043660869972426E-3</v>
      </c>
      <c r="W8">
        <v>5.0024139751197572</v>
      </c>
      <c r="X8">
        <v>19.969116880158861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2.9509999999999996</v>
      </c>
      <c r="AM8">
        <v>0</v>
      </c>
      <c r="AN8">
        <v>0</v>
      </c>
      <c r="AO8">
        <v>1.2694920000000001</v>
      </c>
      <c r="AP8">
        <v>1.464183</v>
      </c>
      <c r="AQ8">
        <v>0</v>
      </c>
      <c r="AR8">
        <v>2.80416</v>
      </c>
      <c r="AS8">
        <v>4.0318334399999989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17.000508253593217</v>
      </c>
      <c r="BB8">
        <f t="shared" si="0"/>
        <v>437.55853837102688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38.998392724136579</v>
      </c>
      <c r="L9">
        <v>0</v>
      </c>
      <c r="M9">
        <v>0</v>
      </c>
      <c r="N9">
        <v>30.000452001721907</v>
      </c>
      <c r="O9">
        <v>50.384375701013447</v>
      </c>
      <c r="P9">
        <v>55.007271848190477</v>
      </c>
      <c r="Q9">
        <v>0</v>
      </c>
      <c r="R9">
        <v>3.0028580583785018</v>
      </c>
      <c r="S9">
        <v>2.0035483011325783</v>
      </c>
      <c r="T9">
        <v>0</v>
      </c>
      <c r="U9">
        <v>220.64091761553919</v>
      </c>
      <c r="V9">
        <v>2.1043660869972426E-3</v>
      </c>
      <c r="W9">
        <v>5.0024139751197572</v>
      </c>
      <c r="X9">
        <v>19.969116880158861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2.9509999999999996</v>
      </c>
      <c r="AM9">
        <v>0</v>
      </c>
      <c r="AN9">
        <v>0</v>
      </c>
      <c r="AO9">
        <v>1.2694920000000001</v>
      </c>
      <c r="AP9">
        <v>1.464183</v>
      </c>
      <c r="AQ9">
        <v>0</v>
      </c>
      <c r="AR9">
        <v>2.80416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16.938083870277715</v>
      </c>
      <c r="BB9">
        <f t="shared" si="0"/>
        <v>435.95186078120059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38.999301460890727</v>
      </c>
      <c r="L10">
        <v>0</v>
      </c>
      <c r="M10">
        <v>0</v>
      </c>
      <c r="N10">
        <v>30.000452001721907</v>
      </c>
      <c r="O10">
        <v>50.384375701013447</v>
      </c>
      <c r="P10">
        <v>55.007271848190477</v>
      </c>
      <c r="Q10">
        <v>0</v>
      </c>
      <c r="R10">
        <v>3.0028580583785018</v>
      </c>
      <c r="S10">
        <v>2.0035483011325783</v>
      </c>
      <c r="T10">
        <v>0</v>
      </c>
      <c r="U10">
        <v>220.64091761553919</v>
      </c>
      <c r="V10">
        <v>2.1043660869972426E-3</v>
      </c>
      <c r="W10">
        <v>5.0024139751197572</v>
      </c>
      <c r="X10">
        <v>19.969116880158861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2.9509999999999996</v>
      </c>
      <c r="AM10">
        <v>0</v>
      </c>
      <c r="AN10">
        <v>0</v>
      </c>
      <c r="AO10">
        <v>1.2694920000000001</v>
      </c>
      <c r="AP10">
        <v>1.464183</v>
      </c>
      <c r="AQ10">
        <v>0</v>
      </c>
      <c r="AR10">
        <v>2.80416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16.938117857032324</v>
      </c>
      <c r="BB10">
        <f t="shared" si="0"/>
        <v>435.95273553120012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39.00099742191712</v>
      </c>
      <c r="L11">
        <v>0</v>
      </c>
      <c r="M11">
        <v>0</v>
      </c>
      <c r="N11">
        <v>30.000452001721907</v>
      </c>
      <c r="O11">
        <v>50.384375701013447</v>
      </c>
      <c r="P11">
        <v>55.007271848190477</v>
      </c>
      <c r="Q11">
        <v>0</v>
      </c>
      <c r="R11">
        <v>3.0028580583785018</v>
      </c>
      <c r="S11">
        <v>2.0035483011325783</v>
      </c>
      <c r="T11">
        <v>0</v>
      </c>
      <c r="U11">
        <v>220.64091761553919</v>
      </c>
      <c r="V11">
        <v>0</v>
      </c>
      <c r="W11">
        <v>5.0024139751197572</v>
      </c>
      <c r="X11">
        <v>18.002004425212277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2.9509999999999996</v>
      </c>
      <c r="AM11">
        <v>0</v>
      </c>
      <c r="AN11">
        <v>0</v>
      </c>
      <c r="AO11">
        <v>1.2694920000000001</v>
      </c>
      <c r="AP11">
        <v>1.464183</v>
      </c>
      <c r="AQ11">
        <v>0</v>
      </c>
      <c r="AR11">
        <v>2.80416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16.864532634335809</v>
      </c>
      <c r="BB11">
        <f t="shared" si="0"/>
        <v>434.0587998938895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38.998411676325397</v>
      </c>
      <c r="L12">
        <v>0</v>
      </c>
      <c r="M12">
        <v>0</v>
      </c>
      <c r="N12">
        <v>30.000452001721907</v>
      </c>
      <c r="O12">
        <v>50.384375701013447</v>
      </c>
      <c r="P12">
        <v>55.007271848190477</v>
      </c>
      <c r="Q12">
        <v>0</v>
      </c>
      <c r="R12">
        <v>3.0028580583785018</v>
      </c>
      <c r="S12">
        <v>2.0035483011325783</v>
      </c>
      <c r="T12">
        <v>0</v>
      </c>
      <c r="U12">
        <v>220.64091761553919</v>
      </c>
      <c r="V12">
        <v>0</v>
      </c>
      <c r="W12">
        <v>5.0024139751197572</v>
      </c>
      <c r="X12">
        <v>18.002004425212277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2.9509999999999996</v>
      </c>
      <c r="AM12">
        <v>0</v>
      </c>
      <c r="AN12">
        <v>0</v>
      </c>
      <c r="AO12">
        <v>1.2694920000000001</v>
      </c>
      <c r="AP12">
        <v>1.464183</v>
      </c>
      <c r="AQ12">
        <v>0</v>
      </c>
      <c r="AR12">
        <v>2.80416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16.864435927450678</v>
      </c>
      <c r="BB12">
        <f t="shared" si="0"/>
        <v>434.05631085518286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38.998268590455048</v>
      </c>
      <c r="L13">
        <v>0</v>
      </c>
      <c r="M13">
        <v>0</v>
      </c>
      <c r="N13">
        <v>30.000452001721907</v>
      </c>
      <c r="O13">
        <v>50.384375701013447</v>
      </c>
      <c r="P13">
        <v>55.007271848190477</v>
      </c>
      <c r="Q13">
        <v>0</v>
      </c>
      <c r="R13">
        <v>3.0028580583785018</v>
      </c>
      <c r="S13">
        <v>2.0035483011325783</v>
      </c>
      <c r="T13">
        <v>0</v>
      </c>
      <c r="U13">
        <v>220.64091761553919</v>
      </c>
      <c r="V13">
        <v>0</v>
      </c>
      <c r="W13">
        <v>5.0024139751197572</v>
      </c>
      <c r="X13">
        <v>18.002004425212277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2.9509999999999996</v>
      </c>
      <c r="AM13">
        <v>0</v>
      </c>
      <c r="AN13">
        <v>0</v>
      </c>
      <c r="AO13">
        <v>1.2694920000000001</v>
      </c>
      <c r="AP13">
        <v>1.464183</v>
      </c>
      <c r="AQ13">
        <v>0</v>
      </c>
      <c r="AR13">
        <v>2.80416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16.864430576039119</v>
      </c>
      <c r="BB13">
        <f t="shared" si="0"/>
        <v>434.05617312072405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38.997731809109062</v>
      </c>
      <c r="L14">
        <v>0</v>
      </c>
      <c r="M14">
        <v>0</v>
      </c>
      <c r="N14">
        <v>30.000452001721907</v>
      </c>
      <c r="O14">
        <v>50.384375701013447</v>
      </c>
      <c r="P14">
        <v>55.007271848190477</v>
      </c>
      <c r="Q14">
        <v>0</v>
      </c>
      <c r="R14">
        <v>3.0028580583785018</v>
      </c>
      <c r="S14">
        <v>2.0035483011325783</v>
      </c>
      <c r="T14">
        <v>0</v>
      </c>
      <c r="U14">
        <v>220.64091761553919</v>
      </c>
      <c r="V14">
        <v>0</v>
      </c>
      <c r="W14">
        <v>5.0024139751197572</v>
      </c>
      <c r="X14">
        <v>18.002004425212277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2.9509999999999996</v>
      </c>
      <c r="AM14">
        <v>0</v>
      </c>
      <c r="AN14">
        <v>0</v>
      </c>
      <c r="AO14">
        <v>1.2694920000000001</v>
      </c>
      <c r="AP14">
        <v>1.464183</v>
      </c>
      <c r="AQ14">
        <v>0</v>
      </c>
      <c r="AR14">
        <v>2.80416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16.864410500416788</v>
      </c>
      <c r="BB14">
        <f t="shared" si="0"/>
        <v>434.05565641500039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38.998268590455048</v>
      </c>
      <c r="L15">
        <v>0</v>
      </c>
      <c r="M15">
        <v>0</v>
      </c>
      <c r="N15">
        <v>30.000452001721907</v>
      </c>
      <c r="O15">
        <v>50.384375701013447</v>
      </c>
      <c r="P15">
        <v>55.007271848190477</v>
      </c>
      <c r="Q15">
        <v>0</v>
      </c>
      <c r="R15">
        <v>3.0028580583785018</v>
      </c>
      <c r="S15">
        <v>2.0035483011325783</v>
      </c>
      <c r="T15">
        <v>0</v>
      </c>
      <c r="U15">
        <v>220.64091761553919</v>
      </c>
      <c r="V15">
        <v>0</v>
      </c>
      <c r="W15">
        <v>5.0024139751197572</v>
      </c>
      <c r="X15">
        <v>18.002004425212277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2.9509999999999996</v>
      </c>
      <c r="AM15">
        <v>0</v>
      </c>
      <c r="AN15">
        <v>0</v>
      </c>
      <c r="AO15">
        <v>1.2694920000000001</v>
      </c>
      <c r="AP15">
        <v>1.464183</v>
      </c>
      <c r="AQ15">
        <v>0</v>
      </c>
      <c r="AR15">
        <v>10.094975999999999</v>
      </c>
      <c r="AS15">
        <v>6.2527586399999988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17.15493068113912</v>
      </c>
      <c r="BB15">
        <f t="shared" si="0"/>
        <v>441.533057055624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39.001541824495902</v>
      </c>
      <c r="L16">
        <v>0</v>
      </c>
      <c r="M16">
        <v>0</v>
      </c>
      <c r="N16">
        <v>30.000452001721907</v>
      </c>
      <c r="O16">
        <v>50.384375701013447</v>
      </c>
      <c r="P16">
        <v>55.007271848190477</v>
      </c>
      <c r="Q16">
        <v>0</v>
      </c>
      <c r="R16">
        <v>3.0028580583785018</v>
      </c>
      <c r="S16">
        <v>2.0035483011325783</v>
      </c>
      <c r="T16">
        <v>0</v>
      </c>
      <c r="U16">
        <v>220.64091761553919</v>
      </c>
      <c r="V16">
        <v>0</v>
      </c>
      <c r="W16">
        <v>5.0024139751197572</v>
      </c>
      <c r="X16">
        <v>18.002004425212277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2.9509999999999996</v>
      </c>
      <c r="AM16">
        <v>0</v>
      </c>
      <c r="AN16">
        <v>0</v>
      </c>
      <c r="AO16">
        <v>1.2694920000000001</v>
      </c>
      <c r="AP16">
        <v>1.464183</v>
      </c>
      <c r="AQ16">
        <v>0</v>
      </c>
      <c r="AR16">
        <v>10.094975999999999</v>
      </c>
      <c r="AS16">
        <v>6.2527586399999988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17.155053100092246</v>
      </c>
      <c r="BB16">
        <f t="shared" si="0"/>
        <v>441.53620787071179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38.999483205224237</v>
      </c>
      <c r="L17">
        <v>0</v>
      </c>
      <c r="M17">
        <v>0</v>
      </c>
      <c r="N17">
        <v>30.000452001721907</v>
      </c>
      <c r="O17">
        <v>50.384375701013447</v>
      </c>
      <c r="P17">
        <v>55.007271848190477</v>
      </c>
      <c r="Q17">
        <v>0</v>
      </c>
      <c r="R17">
        <v>3.0028580583785018</v>
      </c>
      <c r="S17">
        <v>2.0035483011325783</v>
      </c>
      <c r="T17">
        <v>0</v>
      </c>
      <c r="U17">
        <v>220.64091761553919</v>
      </c>
      <c r="V17">
        <v>0</v>
      </c>
      <c r="W17">
        <v>5.0024139751197572</v>
      </c>
      <c r="X17">
        <v>18.002004425212277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2.9509999999999996</v>
      </c>
      <c r="AM17">
        <v>0</v>
      </c>
      <c r="AN17">
        <v>0</v>
      </c>
      <c r="AO17">
        <v>1.2694920000000001</v>
      </c>
      <c r="AP17">
        <v>1.464183</v>
      </c>
      <c r="AQ17">
        <v>0</v>
      </c>
      <c r="AR17">
        <v>2.80416</v>
      </c>
      <c r="AS17">
        <v>4.0318334399999989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16.799236915731491</v>
      </c>
      <c r="BB17">
        <f t="shared" si="0"/>
        <v>432.37822423580087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38.997773930249814</v>
      </c>
      <c r="L18">
        <v>0</v>
      </c>
      <c r="M18">
        <v>0</v>
      </c>
      <c r="N18">
        <v>30.000452001721907</v>
      </c>
      <c r="O18">
        <v>50.384375701013447</v>
      </c>
      <c r="P18">
        <v>55.007271848190477</v>
      </c>
      <c r="Q18">
        <v>0</v>
      </c>
      <c r="R18">
        <v>3.0028580583785018</v>
      </c>
      <c r="S18">
        <v>2.0035483011325783</v>
      </c>
      <c r="T18">
        <v>0</v>
      </c>
      <c r="U18">
        <v>220.64091761553919</v>
      </c>
      <c r="V18">
        <v>0</v>
      </c>
      <c r="W18">
        <v>5.0024139751197572</v>
      </c>
      <c r="X18">
        <v>18.002004425212277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2.9509999999999996</v>
      </c>
      <c r="AM18">
        <v>0</v>
      </c>
      <c r="AN18">
        <v>0</v>
      </c>
      <c r="AO18">
        <v>1.2694920000000001</v>
      </c>
      <c r="AP18">
        <v>1.464183</v>
      </c>
      <c r="AQ18">
        <v>0</v>
      </c>
      <c r="AR18">
        <v>2.80416</v>
      </c>
      <c r="AS18">
        <v>4.0318334399999989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16.799172988847445</v>
      </c>
      <c r="BB18">
        <f t="shared" si="0"/>
        <v>432.37657888771059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38.99806186526088</v>
      </c>
      <c r="L19">
        <v>0</v>
      </c>
      <c r="M19">
        <v>0</v>
      </c>
      <c r="N19">
        <v>30.000452001721907</v>
      </c>
      <c r="O19">
        <v>50.384375701013447</v>
      </c>
      <c r="P19">
        <v>55.007271848190477</v>
      </c>
      <c r="Q19">
        <v>0</v>
      </c>
      <c r="R19">
        <v>3.0028580583785018</v>
      </c>
      <c r="S19">
        <v>2.0035483011325783</v>
      </c>
      <c r="T19">
        <v>0</v>
      </c>
      <c r="U19">
        <v>220.64091761553919</v>
      </c>
      <c r="V19">
        <v>0</v>
      </c>
      <c r="W19">
        <v>5.0024139751197572</v>
      </c>
      <c r="X19">
        <v>18.002004425212277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2.9509999999999996</v>
      </c>
      <c r="AM19">
        <v>0</v>
      </c>
      <c r="AN19">
        <v>0</v>
      </c>
      <c r="AO19">
        <v>1.2694920000000001</v>
      </c>
      <c r="AP19">
        <v>1.464183</v>
      </c>
      <c r="AQ19">
        <v>0</v>
      </c>
      <c r="AR19">
        <v>2.80416</v>
      </c>
      <c r="AS19">
        <v>4.0318334399999989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16.799183757616866</v>
      </c>
      <c r="BB19">
        <f t="shared" si="0"/>
        <v>432.37685605395217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38.999115186451192</v>
      </c>
      <c r="L20">
        <v>0</v>
      </c>
      <c r="M20">
        <v>0</v>
      </c>
      <c r="N20">
        <v>30.000452001721907</v>
      </c>
      <c r="O20">
        <v>50.384375701013447</v>
      </c>
      <c r="P20">
        <v>55.007271848190477</v>
      </c>
      <c r="Q20">
        <v>0</v>
      </c>
      <c r="R20">
        <v>3.0028580583785018</v>
      </c>
      <c r="S20">
        <v>2.0035483011325783</v>
      </c>
      <c r="T20">
        <v>0</v>
      </c>
      <c r="U20">
        <v>220.64091761553919</v>
      </c>
      <c r="V20">
        <v>0</v>
      </c>
      <c r="W20">
        <v>5.0024139751197572</v>
      </c>
      <c r="X20">
        <v>18.002004425212277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2.9509999999999996</v>
      </c>
      <c r="AM20">
        <v>0</v>
      </c>
      <c r="AN20">
        <v>0</v>
      </c>
      <c r="AO20">
        <v>1.2694920000000001</v>
      </c>
      <c r="AP20">
        <v>1.464183</v>
      </c>
      <c r="AQ20">
        <v>0</v>
      </c>
      <c r="AR20">
        <v>2.80416</v>
      </c>
      <c r="AS20">
        <v>4.0318334399999989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16.799223151829374</v>
      </c>
      <c r="BB20">
        <f t="shared" si="0"/>
        <v>432.37786998093003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39.000623816309066</v>
      </c>
      <c r="L21">
        <v>0</v>
      </c>
      <c r="M21">
        <v>0</v>
      </c>
      <c r="N21">
        <v>30.000452001721907</v>
      </c>
      <c r="O21">
        <v>50.384375701013447</v>
      </c>
      <c r="P21">
        <v>55.007271848190477</v>
      </c>
      <c r="Q21">
        <v>0</v>
      </c>
      <c r="R21">
        <v>3.0028580583785018</v>
      </c>
      <c r="S21">
        <v>2.0035483011325783</v>
      </c>
      <c r="T21">
        <v>0</v>
      </c>
      <c r="U21">
        <v>220.64091761553919</v>
      </c>
      <c r="V21">
        <v>0</v>
      </c>
      <c r="W21">
        <v>11.786233282674768</v>
      </c>
      <c r="X21">
        <v>20.598933605271416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2.9509999999999996</v>
      </c>
      <c r="AM21">
        <v>0</v>
      </c>
      <c r="AN21">
        <v>0</v>
      </c>
      <c r="AO21">
        <v>1.0454639999999999</v>
      </c>
      <c r="AP21">
        <v>2.928366</v>
      </c>
      <c r="AQ21">
        <v>0</v>
      </c>
      <c r="AR21">
        <v>2.80416</v>
      </c>
      <c r="AS21">
        <v>4.0318334399999989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17.196501366217447</v>
      </c>
      <c r="BB21">
        <f t="shared" si="0"/>
        <v>442.6030038840139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39.000623816309066</v>
      </c>
      <c r="L22">
        <v>0</v>
      </c>
      <c r="M22">
        <v>0</v>
      </c>
      <c r="N22">
        <v>30.000452001721907</v>
      </c>
      <c r="O22">
        <v>50.384375701013447</v>
      </c>
      <c r="P22">
        <v>55.007271848190477</v>
      </c>
      <c r="Q22">
        <v>0</v>
      </c>
      <c r="R22">
        <v>3.0028580583785018</v>
      </c>
      <c r="S22">
        <v>2.0035483011325783</v>
      </c>
      <c r="T22">
        <v>0</v>
      </c>
      <c r="U22">
        <v>220.64091761553919</v>
      </c>
      <c r="V22">
        <v>0</v>
      </c>
      <c r="W22">
        <v>11.786233282674768</v>
      </c>
      <c r="X22">
        <v>20.598933605271416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13.278014279999999</v>
      </c>
      <c r="AL22">
        <v>2.9509999999999996</v>
      </c>
      <c r="AM22">
        <v>0</v>
      </c>
      <c r="AN22">
        <v>0</v>
      </c>
      <c r="AO22">
        <v>1.0454639999999999</v>
      </c>
      <c r="AP22">
        <v>2.928366</v>
      </c>
      <c r="AQ22">
        <v>0</v>
      </c>
      <c r="AR22">
        <v>2.80416</v>
      </c>
      <c r="AS22">
        <v>4.0318334399999989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17.286445710817446</v>
      </c>
      <c r="BB22">
        <f t="shared" si="0"/>
        <v>444.91798853941384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39.000623816309066</v>
      </c>
      <c r="L23">
        <v>0</v>
      </c>
      <c r="M23">
        <v>0</v>
      </c>
      <c r="N23">
        <v>30.000452001721907</v>
      </c>
      <c r="O23">
        <v>50.384375701013447</v>
      </c>
      <c r="P23">
        <v>55.007271848190477</v>
      </c>
      <c r="Q23">
        <v>0</v>
      </c>
      <c r="R23">
        <v>3.0028580583785018</v>
      </c>
      <c r="S23">
        <v>2.0035483011325783</v>
      </c>
      <c r="T23">
        <v>0</v>
      </c>
      <c r="U23">
        <v>220.64091761553919</v>
      </c>
      <c r="V23">
        <v>1.5410445035517284E-3</v>
      </c>
      <c r="W23">
        <v>11.123105946351933</v>
      </c>
      <c r="X23">
        <v>20.599142851652577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13.278014279999999</v>
      </c>
      <c r="AL23">
        <v>2.9509999999999996</v>
      </c>
      <c r="AM23">
        <v>0</v>
      </c>
      <c r="AN23">
        <v>0</v>
      </c>
      <c r="AO23">
        <v>1.0454639999999999</v>
      </c>
      <c r="AP23">
        <v>2.928366</v>
      </c>
      <c r="AQ23">
        <v>0</v>
      </c>
      <c r="AR23">
        <v>2.80416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17.365778150732908</v>
      </c>
      <c r="BB23">
        <f t="shared" si="0"/>
        <v>446.95984201406026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39.000623816309066</v>
      </c>
      <c r="L24">
        <v>0</v>
      </c>
      <c r="M24">
        <v>0</v>
      </c>
      <c r="N24">
        <v>30.000452001721907</v>
      </c>
      <c r="O24">
        <v>50.384375701013447</v>
      </c>
      <c r="P24">
        <v>55.007271848190477</v>
      </c>
      <c r="Q24">
        <v>0</v>
      </c>
      <c r="R24">
        <v>3.0028580583785018</v>
      </c>
      <c r="S24">
        <v>2.0035483011325783</v>
      </c>
      <c r="T24">
        <v>0</v>
      </c>
      <c r="U24">
        <v>220.64091761553919</v>
      </c>
      <c r="V24">
        <v>6.3164605207924091E-4</v>
      </c>
      <c r="W24">
        <v>11.787785714285713</v>
      </c>
      <c r="X24">
        <v>20.599142851652577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13.278014279999999</v>
      </c>
      <c r="AL24">
        <v>2.9509999999999996</v>
      </c>
      <c r="AM24">
        <v>0</v>
      </c>
      <c r="AN24">
        <v>0</v>
      </c>
      <c r="AO24">
        <v>0.82143599999999994</v>
      </c>
      <c r="AP24">
        <v>2.928366</v>
      </c>
      <c r="AQ24">
        <v>0</v>
      </c>
      <c r="AR24">
        <v>2.80416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17.708371218797481</v>
      </c>
      <c r="BB24">
        <f t="shared" si="0"/>
        <v>455.77748851547796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39.000623816309066</v>
      </c>
      <c r="L25">
        <v>0</v>
      </c>
      <c r="M25">
        <v>0</v>
      </c>
      <c r="N25">
        <v>30.000452001721907</v>
      </c>
      <c r="O25">
        <v>50.384375701013447</v>
      </c>
      <c r="P25">
        <v>55.007271848190477</v>
      </c>
      <c r="Q25">
        <v>0</v>
      </c>
      <c r="R25">
        <v>3.0028580583785018</v>
      </c>
      <c r="S25">
        <v>2.0035483011325783</v>
      </c>
      <c r="T25">
        <v>0</v>
      </c>
      <c r="U25">
        <v>220.64091761553919</v>
      </c>
      <c r="V25">
        <v>1.298020746409555E-3</v>
      </c>
      <c r="W25">
        <v>11.787785714285713</v>
      </c>
      <c r="X25">
        <v>20.599142851652577</v>
      </c>
      <c r="Y25">
        <v>0</v>
      </c>
      <c r="Z25">
        <v>1.6646652</v>
      </c>
      <c r="AA25">
        <v>0</v>
      </c>
      <c r="AB25">
        <v>0</v>
      </c>
      <c r="AC25">
        <v>2.4576389040000004</v>
      </c>
      <c r="AD25">
        <v>2.07981046</v>
      </c>
      <c r="AE25">
        <v>3.9106391999999994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13.278014279999999</v>
      </c>
      <c r="AL25">
        <v>2.9509999999999996</v>
      </c>
      <c r="AM25">
        <v>0</v>
      </c>
      <c r="AN25">
        <v>0</v>
      </c>
      <c r="AO25">
        <v>0.82143599999999994</v>
      </c>
      <c r="AP25">
        <v>1.464183</v>
      </c>
      <c r="AQ25">
        <v>0</v>
      </c>
      <c r="AR25">
        <v>2.80416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18.077642592759155</v>
      </c>
      <c r="BB25">
        <f t="shared" si="0"/>
        <v>465.28179162021064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39.000623816309066</v>
      </c>
      <c r="L26">
        <v>0</v>
      </c>
      <c r="M26">
        <v>0</v>
      </c>
      <c r="N26">
        <v>30.000452001721907</v>
      </c>
      <c r="O26">
        <v>50.384375701013447</v>
      </c>
      <c r="P26">
        <v>55.007271848190477</v>
      </c>
      <c r="Q26">
        <v>0</v>
      </c>
      <c r="R26">
        <v>3.0028580583785018</v>
      </c>
      <c r="S26">
        <v>2.0035483011325783</v>
      </c>
      <c r="T26">
        <v>0</v>
      </c>
      <c r="U26">
        <v>220.64091761553919</v>
      </c>
      <c r="V26">
        <v>1.298020746409555E-3</v>
      </c>
      <c r="W26">
        <v>11.787785714285713</v>
      </c>
      <c r="X26">
        <v>20.599142851652577</v>
      </c>
      <c r="Y26">
        <v>0</v>
      </c>
      <c r="Z26">
        <v>1.6646652</v>
      </c>
      <c r="AA26">
        <v>0</v>
      </c>
      <c r="AB26">
        <v>3.3189071999999995</v>
      </c>
      <c r="AC26">
        <v>4.915277807999999</v>
      </c>
      <c r="AD26">
        <v>2.07981046</v>
      </c>
      <c r="AE26">
        <v>3.9106391999999994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13.278014279999999</v>
      </c>
      <c r="AL26">
        <v>2.9509999999999996</v>
      </c>
      <c r="AM26">
        <v>1.3203247200000003</v>
      </c>
      <c r="AN26">
        <v>0</v>
      </c>
      <c r="AO26">
        <v>0.82143599999999994</v>
      </c>
      <c r="AP26">
        <v>1.464183</v>
      </c>
      <c r="AQ26">
        <v>0</v>
      </c>
      <c r="AR26">
        <v>2.80416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18.522954286859154</v>
      </c>
      <c r="BB26">
        <f t="shared" si="0"/>
        <v>476.74320875011063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39.000623816309066</v>
      </c>
      <c r="L27">
        <v>0</v>
      </c>
      <c r="M27">
        <v>0</v>
      </c>
      <c r="N27">
        <v>30.000452001721907</v>
      </c>
      <c r="O27">
        <v>50.384375701013447</v>
      </c>
      <c r="P27">
        <v>55.007271848190477</v>
      </c>
      <c r="Q27">
        <v>0</v>
      </c>
      <c r="R27">
        <v>5.3799151213441183</v>
      </c>
      <c r="S27">
        <v>6.697332565284178</v>
      </c>
      <c r="T27">
        <v>0</v>
      </c>
      <c r="U27">
        <v>220.64091761553919</v>
      </c>
      <c r="V27">
        <v>1.8283813711883758</v>
      </c>
      <c r="W27">
        <v>11.787785714285713</v>
      </c>
      <c r="X27">
        <v>22.117182683154965</v>
      </c>
      <c r="Y27">
        <v>0</v>
      </c>
      <c r="Z27">
        <v>1.6646652</v>
      </c>
      <c r="AA27">
        <v>3.5685374400000001</v>
      </c>
      <c r="AB27">
        <v>6.6716808000000016</v>
      </c>
      <c r="AC27">
        <v>7.3803545019000003</v>
      </c>
      <c r="AD27">
        <v>4.6292555399999991</v>
      </c>
      <c r="AE27">
        <v>7.8212783999999997</v>
      </c>
      <c r="AF27">
        <v>0</v>
      </c>
      <c r="AG27">
        <v>0</v>
      </c>
      <c r="AH27">
        <v>27.6566835</v>
      </c>
      <c r="AI27">
        <v>0</v>
      </c>
      <c r="AJ27">
        <v>0</v>
      </c>
      <c r="AK27">
        <v>13.278014279999999</v>
      </c>
      <c r="AL27">
        <v>2.9509999999999996</v>
      </c>
      <c r="AM27">
        <v>2.6406494400000007</v>
      </c>
      <c r="AN27">
        <v>0</v>
      </c>
      <c r="AO27">
        <v>0.82143599999999994</v>
      </c>
      <c r="AP27">
        <v>1.464183</v>
      </c>
      <c r="AQ27">
        <v>0</v>
      </c>
      <c r="AR27">
        <v>2.80416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19.779410409977537</v>
      </c>
      <c r="BB27">
        <f t="shared" si="0"/>
        <v>509.08183636995381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39.000623816309066</v>
      </c>
      <c r="L28">
        <v>0</v>
      </c>
      <c r="M28">
        <v>0</v>
      </c>
      <c r="N28">
        <v>30.000452001721907</v>
      </c>
      <c r="O28">
        <v>50.384375701013447</v>
      </c>
      <c r="P28">
        <v>55.007271848190477</v>
      </c>
      <c r="Q28">
        <v>0</v>
      </c>
      <c r="R28">
        <v>5.3799151213441183</v>
      </c>
      <c r="S28">
        <v>6.697332565284178</v>
      </c>
      <c r="T28">
        <v>0</v>
      </c>
      <c r="U28">
        <v>220.64091761553919</v>
      </c>
      <c r="V28">
        <v>1.8283813711883758</v>
      </c>
      <c r="W28">
        <v>11.787785714285713</v>
      </c>
      <c r="X28">
        <v>22.117182683154965</v>
      </c>
      <c r="Y28">
        <v>0</v>
      </c>
      <c r="Z28">
        <v>3.3293303999999999</v>
      </c>
      <c r="AA28">
        <v>7.1370748800000001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0.96982289999999982</v>
      </c>
      <c r="AJ28">
        <v>0</v>
      </c>
      <c r="AK28">
        <v>13.278014279999999</v>
      </c>
      <c r="AL28">
        <v>2.9509999999999996</v>
      </c>
      <c r="AM28">
        <v>4.0219122239999994</v>
      </c>
      <c r="AN28">
        <v>0</v>
      </c>
      <c r="AO28">
        <v>0.82143599999999994</v>
      </c>
      <c r="AP28">
        <v>1.464183</v>
      </c>
      <c r="AQ28">
        <v>0</v>
      </c>
      <c r="AR28">
        <v>2.80416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20.664306830377548</v>
      </c>
      <c r="BB28">
        <f t="shared" si="0"/>
        <v>531.85726841355381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39.000623816309066</v>
      </c>
      <c r="L29">
        <v>0</v>
      </c>
      <c r="M29">
        <v>0</v>
      </c>
      <c r="N29">
        <v>30.000452001721907</v>
      </c>
      <c r="O29">
        <v>50.384375701013447</v>
      </c>
      <c r="P29">
        <v>55.007271848190477</v>
      </c>
      <c r="Q29">
        <v>0</v>
      </c>
      <c r="R29">
        <v>5.318927908834751</v>
      </c>
      <c r="S29">
        <v>6.5103059060975612</v>
      </c>
      <c r="T29">
        <v>0</v>
      </c>
      <c r="U29">
        <v>220.64091761553919</v>
      </c>
      <c r="V29">
        <v>1.4412049773584903</v>
      </c>
      <c r="W29">
        <v>11.787785714285713</v>
      </c>
      <c r="X29">
        <v>22.117182683154965</v>
      </c>
      <c r="Y29">
        <v>0</v>
      </c>
      <c r="Z29">
        <v>3.3293303999999999</v>
      </c>
      <c r="AA29">
        <v>7.1370748800000001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13.278014279999999</v>
      </c>
      <c r="AL29">
        <v>2.9509999999999996</v>
      </c>
      <c r="AM29">
        <v>4.0219122239999994</v>
      </c>
      <c r="AN29">
        <v>0</v>
      </c>
      <c r="AO29">
        <v>0.82143599999999994</v>
      </c>
      <c r="AP29">
        <v>1.464183</v>
      </c>
      <c r="AQ29">
        <v>0</v>
      </c>
      <c r="AR29">
        <v>10.094975999999999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21.03413218381684</v>
      </c>
      <c r="BB29">
        <f t="shared" si="0"/>
        <v>541.37581179458857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82.513855520658637</v>
      </c>
      <c r="L30">
        <v>0</v>
      </c>
      <c r="M30">
        <v>0</v>
      </c>
      <c r="N30">
        <v>30.000452001721907</v>
      </c>
      <c r="O30">
        <v>50.384375701013447</v>
      </c>
      <c r="P30">
        <v>55.007271848190477</v>
      </c>
      <c r="Q30">
        <v>0</v>
      </c>
      <c r="R30">
        <v>5.3802829317269065</v>
      </c>
      <c r="S30">
        <v>6.6995614624505926</v>
      </c>
      <c r="T30">
        <v>0</v>
      </c>
      <c r="U30">
        <v>220.64091761553919</v>
      </c>
      <c r="V30">
        <v>1.4412049773584903</v>
      </c>
      <c r="W30">
        <v>11.787785714285713</v>
      </c>
      <c r="X30">
        <v>22.117182683154965</v>
      </c>
      <c r="Y30">
        <v>0</v>
      </c>
      <c r="Z30">
        <v>3.3293303999999999</v>
      </c>
      <c r="AA30">
        <v>7.1370748800000001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13.278014279999999</v>
      </c>
      <c r="AL30">
        <v>2.9509999999999996</v>
      </c>
      <c r="AM30">
        <v>4.0219122239999994</v>
      </c>
      <c r="AN30">
        <v>0</v>
      </c>
      <c r="AO30">
        <v>0.82143599999999994</v>
      </c>
      <c r="AP30">
        <v>1.464183</v>
      </c>
      <c r="AQ30">
        <v>0</v>
      </c>
      <c r="AR30">
        <v>10.094975999999999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22.67089964830593</v>
      </c>
      <c r="BB30">
        <f t="shared" si="0"/>
        <v>583.50288661369416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82.513855520658637</v>
      </c>
      <c r="L31">
        <v>0</v>
      </c>
      <c r="M31">
        <v>0</v>
      </c>
      <c r="N31">
        <v>30.000452001721907</v>
      </c>
      <c r="O31">
        <v>50.384375701013447</v>
      </c>
      <c r="P31">
        <v>55.007271848190477</v>
      </c>
      <c r="Q31">
        <v>0</v>
      </c>
      <c r="R31">
        <v>5.3802829317269065</v>
      </c>
      <c r="S31">
        <v>6.6995614624505926</v>
      </c>
      <c r="T31">
        <v>0</v>
      </c>
      <c r="U31">
        <v>220.64091761553919</v>
      </c>
      <c r="V31">
        <v>1.4412049773584903</v>
      </c>
      <c r="W31">
        <v>11.787785714285713</v>
      </c>
      <c r="X31">
        <v>22.117182683154965</v>
      </c>
      <c r="Y31">
        <v>0</v>
      </c>
      <c r="Z31">
        <v>3.3293303999999999</v>
      </c>
      <c r="AA31">
        <v>7.1370748800000001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13.278014279999999</v>
      </c>
      <c r="AL31">
        <v>5.9019999999999992</v>
      </c>
      <c r="AM31">
        <v>4.0219122239999994</v>
      </c>
      <c r="AN31">
        <v>0</v>
      </c>
      <c r="AO31">
        <v>0.82143599999999994</v>
      </c>
      <c r="AP31">
        <v>1.464183</v>
      </c>
      <c r="AQ31">
        <v>0</v>
      </c>
      <c r="AR31">
        <v>2.80416</v>
      </c>
      <c r="AS31">
        <v>2.6651102399999997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22.508590428305922</v>
      </c>
      <c r="BB31">
        <f t="shared" si="0"/>
        <v>579.32537983369434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82.513855520658637</v>
      </c>
      <c r="L32">
        <v>0</v>
      </c>
      <c r="M32">
        <v>0</v>
      </c>
      <c r="N32">
        <v>30.000452001721907</v>
      </c>
      <c r="O32">
        <v>50.384375701013447</v>
      </c>
      <c r="P32">
        <v>55.007271848190477</v>
      </c>
      <c r="Q32">
        <v>0</v>
      </c>
      <c r="R32">
        <v>5.3802829317269065</v>
      </c>
      <c r="S32">
        <v>6.6995614624505926</v>
      </c>
      <c r="T32">
        <v>0</v>
      </c>
      <c r="U32">
        <v>220.64091761553919</v>
      </c>
      <c r="V32">
        <v>1.4412049773584903</v>
      </c>
      <c r="W32">
        <v>11.787785714285713</v>
      </c>
      <c r="X32">
        <v>22.117182683154965</v>
      </c>
      <c r="Y32">
        <v>0</v>
      </c>
      <c r="Z32">
        <v>3.3293303999999999</v>
      </c>
      <c r="AA32">
        <v>7.1370748800000001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13.278014279999999</v>
      </c>
      <c r="AL32">
        <v>17.706000000000003</v>
      </c>
      <c r="AM32">
        <v>4.0219122239999994</v>
      </c>
      <c r="AN32">
        <v>0</v>
      </c>
      <c r="AO32">
        <v>0.82143599999999994</v>
      </c>
      <c r="AP32">
        <v>1.464183</v>
      </c>
      <c r="AQ32">
        <v>0</v>
      </c>
      <c r="AR32">
        <v>2.80416</v>
      </c>
      <c r="AS32">
        <v>2.6651102399999997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22.950060028305927</v>
      </c>
      <c r="BB32">
        <f t="shared" si="0"/>
        <v>590.68791023369431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82.513855520658637</v>
      </c>
      <c r="L33">
        <v>0</v>
      </c>
      <c r="M33">
        <v>0</v>
      </c>
      <c r="N33">
        <v>30.000452001721907</v>
      </c>
      <c r="O33">
        <v>50.384375701013447</v>
      </c>
      <c r="P33">
        <v>55.007271848190477</v>
      </c>
      <c r="Q33">
        <v>0</v>
      </c>
      <c r="R33">
        <v>5.3802829317269065</v>
      </c>
      <c r="S33">
        <v>6.6995614624505926</v>
      </c>
      <c r="T33">
        <v>0</v>
      </c>
      <c r="U33">
        <v>220.64091761553919</v>
      </c>
      <c r="V33">
        <v>2.2023010729295431</v>
      </c>
      <c r="W33">
        <v>11.787785714285713</v>
      </c>
      <c r="X33">
        <v>22.117182683154965</v>
      </c>
      <c r="Y33">
        <v>0</v>
      </c>
      <c r="Z33">
        <v>3.3293303999999999</v>
      </c>
      <c r="AA33">
        <v>7.1370748800000001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13.278014279999999</v>
      </c>
      <c r="AL33">
        <v>17.706000000000003</v>
      </c>
      <c r="AM33">
        <v>4.0219122239999994</v>
      </c>
      <c r="AN33">
        <v>0</v>
      </c>
      <c r="AO33">
        <v>0.82143599999999994</v>
      </c>
      <c r="AP33">
        <v>1.464183</v>
      </c>
      <c r="AQ33">
        <v>0</v>
      </c>
      <c r="AR33">
        <v>4.2062399999999993</v>
      </c>
      <c r="AS33">
        <v>2.6651102399999997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23.030962829280433</v>
      </c>
      <c r="BB33">
        <f t="shared" si="0"/>
        <v>592.77018352829077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82.513855520658637</v>
      </c>
      <c r="L34">
        <v>0</v>
      </c>
      <c r="M34">
        <v>0</v>
      </c>
      <c r="N34">
        <v>30.000452001721907</v>
      </c>
      <c r="O34">
        <v>50.384375701013447</v>
      </c>
      <c r="P34">
        <v>55.007271848190477</v>
      </c>
      <c r="Q34">
        <v>0</v>
      </c>
      <c r="R34">
        <v>5.3802829317269065</v>
      </c>
      <c r="S34">
        <v>6.6995614624505926</v>
      </c>
      <c r="T34">
        <v>0</v>
      </c>
      <c r="U34">
        <v>220.64091761553919</v>
      </c>
      <c r="V34">
        <v>2.2023010729295431</v>
      </c>
      <c r="W34">
        <v>11.787785714285713</v>
      </c>
      <c r="X34">
        <v>22.117182683154965</v>
      </c>
      <c r="Y34">
        <v>0</v>
      </c>
      <c r="Z34">
        <v>1.6638269999999999</v>
      </c>
      <c r="AA34">
        <v>3.5685374400000001</v>
      </c>
      <c r="AB34">
        <v>10.038000960000002</v>
      </c>
      <c r="AC34">
        <v>7.3803545019000003</v>
      </c>
      <c r="AD34">
        <v>2.3146277699999995</v>
      </c>
      <c r="AE34">
        <v>7.8212783999999997</v>
      </c>
      <c r="AF34">
        <v>0</v>
      </c>
      <c r="AG34">
        <v>0</v>
      </c>
      <c r="AH34">
        <v>29.700873150000003</v>
      </c>
      <c r="AI34">
        <v>4.2025658999999997</v>
      </c>
      <c r="AJ34">
        <v>0</v>
      </c>
      <c r="AK34">
        <v>13.278014279999999</v>
      </c>
      <c r="AL34">
        <v>17.706000000000003</v>
      </c>
      <c r="AM34">
        <v>2.6745039200000003</v>
      </c>
      <c r="AN34">
        <v>0</v>
      </c>
      <c r="AO34">
        <v>0.82143599999999994</v>
      </c>
      <c r="AP34">
        <v>1.464183</v>
      </c>
      <c r="AQ34">
        <v>0</v>
      </c>
      <c r="AR34">
        <v>4.2062399999999993</v>
      </c>
      <c r="AS34">
        <v>2.6651102399999997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22.299358461380429</v>
      </c>
      <c r="BB34">
        <f t="shared" si="0"/>
        <v>573.94018065219086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82.514838812160093</v>
      </c>
      <c r="L35">
        <v>0</v>
      </c>
      <c r="M35">
        <v>0</v>
      </c>
      <c r="N35">
        <v>30.000452001721907</v>
      </c>
      <c r="O35">
        <v>50.384375701013447</v>
      </c>
      <c r="P35">
        <v>55.007271848190477</v>
      </c>
      <c r="Q35">
        <v>0</v>
      </c>
      <c r="R35">
        <v>3.0040538618615424</v>
      </c>
      <c r="S35">
        <v>1.9990621919831377</v>
      </c>
      <c r="T35">
        <v>0</v>
      </c>
      <c r="U35">
        <v>220.64091761553919</v>
      </c>
      <c r="V35">
        <v>0</v>
      </c>
      <c r="W35">
        <v>11.787785714285713</v>
      </c>
      <c r="X35">
        <v>22.117182683154965</v>
      </c>
      <c r="Y35">
        <v>0</v>
      </c>
      <c r="Z35">
        <v>1.6646652</v>
      </c>
      <c r="AA35">
        <v>0</v>
      </c>
      <c r="AB35">
        <v>6.6716808000000016</v>
      </c>
      <c r="AC35">
        <v>4.915277807999999</v>
      </c>
      <c r="AD35">
        <v>2.07981046</v>
      </c>
      <c r="AE35">
        <v>3.9106391999999994</v>
      </c>
      <c r="AF35">
        <v>0</v>
      </c>
      <c r="AG35">
        <v>0</v>
      </c>
      <c r="AH35">
        <v>26.454219000000002</v>
      </c>
      <c r="AI35">
        <v>0.96982289999999982</v>
      </c>
      <c r="AJ35">
        <v>0</v>
      </c>
      <c r="AK35">
        <v>13.278014279999999</v>
      </c>
      <c r="AL35">
        <v>17.706000000000003</v>
      </c>
      <c r="AM35">
        <v>1.3203247200000003</v>
      </c>
      <c r="AN35">
        <v>0</v>
      </c>
      <c r="AO35">
        <v>0.82143599999999994</v>
      </c>
      <c r="AP35">
        <v>1.464183</v>
      </c>
      <c r="AQ35">
        <v>0</v>
      </c>
      <c r="AR35">
        <v>3.3649919999999991</v>
      </c>
      <c r="AS35">
        <v>2.7334463999999996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21.123910848942664</v>
      </c>
      <c r="BB35">
        <f t="shared" si="0"/>
        <v>543.68654134896792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82.516102101417999</v>
      </c>
      <c r="L36">
        <v>0</v>
      </c>
      <c r="M36">
        <v>0</v>
      </c>
      <c r="N36">
        <v>30.000452001721907</v>
      </c>
      <c r="O36">
        <v>50.384375701013447</v>
      </c>
      <c r="P36">
        <v>55.007271848190477</v>
      </c>
      <c r="Q36">
        <v>0</v>
      </c>
      <c r="R36">
        <v>3.0040538618615424</v>
      </c>
      <c r="S36">
        <v>1.9990621919831377</v>
      </c>
      <c r="T36">
        <v>0</v>
      </c>
      <c r="U36">
        <v>220.64091761553919</v>
      </c>
      <c r="V36">
        <v>0</v>
      </c>
      <c r="W36">
        <v>11.787785714285713</v>
      </c>
      <c r="X36">
        <v>22.117182683154965</v>
      </c>
      <c r="Y36">
        <v>0</v>
      </c>
      <c r="Z36">
        <v>1.6646652</v>
      </c>
      <c r="AA36">
        <v>0</v>
      </c>
      <c r="AB36">
        <v>6.6716808000000016</v>
      </c>
      <c r="AC36">
        <v>2.4576389040000004</v>
      </c>
      <c r="AD36">
        <v>2.07981046</v>
      </c>
      <c r="AE36">
        <v>3.7802845600000001</v>
      </c>
      <c r="AF36">
        <v>0</v>
      </c>
      <c r="AG36">
        <v>0</v>
      </c>
      <c r="AH36">
        <v>23.760698520000002</v>
      </c>
      <c r="AI36">
        <v>0.80818574999999993</v>
      </c>
      <c r="AJ36">
        <v>0</v>
      </c>
      <c r="AK36">
        <v>13.278014279999999</v>
      </c>
      <c r="AL36">
        <v>17.706000000000003</v>
      </c>
      <c r="AM36">
        <v>0</v>
      </c>
      <c r="AN36">
        <v>0</v>
      </c>
      <c r="AO36">
        <v>0.82143599999999994</v>
      </c>
      <c r="AP36">
        <v>1.464183</v>
      </c>
      <c r="AQ36">
        <v>0</v>
      </c>
      <c r="AR36">
        <v>3.3649919999999991</v>
      </c>
      <c r="AS36">
        <v>2.7334463999999996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20.871003843163493</v>
      </c>
      <c r="BB36">
        <f t="shared" si="0"/>
        <v>537.17723575000491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39.00167812512337</v>
      </c>
      <c r="L37">
        <v>0</v>
      </c>
      <c r="M37">
        <v>0</v>
      </c>
      <c r="N37">
        <v>30.000452001721907</v>
      </c>
      <c r="O37">
        <v>50.384375701013447</v>
      </c>
      <c r="P37">
        <v>55.007271848190477</v>
      </c>
      <c r="Q37">
        <v>0</v>
      </c>
      <c r="R37">
        <v>5.3802829317269065</v>
      </c>
      <c r="S37">
        <v>6.6995614624505926</v>
      </c>
      <c r="T37">
        <v>0</v>
      </c>
      <c r="U37">
        <v>220.64091761553919</v>
      </c>
      <c r="V37">
        <v>3.4972741034214621</v>
      </c>
      <c r="W37">
        <v>11.787785714285713</v>
      </c>
      <c r="X37">
        <v>22.117182683154965</v>
      </c>
      <c r="Y37">
        <v>0</v>
      </c>
      <c r="Z37">
        <v>1.6646652</v>
      </c>
      <c r="AA37">
        <v>0</v>
      </c>
      <c r="AB37">
        <v>6.6716808000000016</v>
      </c>
      <c r="AC37">
        <v>0</v>
      </c>
      <c r="AD37">
        <v>2.07981046</v>
      </c>
      <c r="AE37">
        <v>0</v>
      </c>
      <c r="AF37">
        <v>0</v>
      </c>
      <c r="AG37">
        <v>0</v>
      </c>
      <c r="AH37">
        <v>17.820523890000004</v>
      </c>
      <c r="AI37">
        <v>0.80818574999999993</v>
      </c>
      <c r="AJ37">
        <v>0</v>
      </c>
      <c r="AK37">
        <v>13.278014279999999</v>
      </c>
      <c r="AL37">
        <v>17.706000000000003</v>
      </c>
      <c r="AM37">
        <v>0</v>
      </c>
      <c r="AN37">
        <v>0</v>
      </c>
      <c r="AO37">
        <v>0.89611199999999991</v>
      </c>
      <c r="AP37">
        <v>1.464183</v>
      </c>
      <c r="AQ37">
        <v>0</v>
      </c>
      <c r="AR37">
        <v>4.2062399999999993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19.21782675217144</v>
      </c>
      <c r="BB37">
        <f t="shared" si="0"/>
        <v>494.62781721445657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38.998732392190981</v>
      </c>
      <c r="L38">
        <v>0</v>
      </c>
      <c r="M38">
        <v>0</v>
      </c>
      <c r="N38">
        <v>30.000452001721907</v>
      </c>
      <c r="O38">
        <v>50.384375701013447</v>
      </c>
      <c r="P38">
        <v>55.007271848190477</v>
      </c>
      <c r="Q38">
        <v>0</v>
      </c>
      <c r="R38">
        <v>5.3802829317269065</v>
      </c>
      <c r="S38">
        <v>6.6995614624505926</v>
      </c>
      <c r="T38">
        <v>0</v>
      </c>
      <c r="U38">
        <v>220.64091761553919</v>
      </c>
      <c r="V38">
        <v>3.4972741034214621</v>
      </c>
      <c r="W38">
        <v>11.787785714285713</v>
      </c>
      <c r="X38">
        <v>22.117182683154965</v>
      </c>
      <c r="Y38">
        <v>0</v>
      </c>
      <c r="Z38">
        <v>1.6646652</v>
      </c>
      <c r="AA38">
        <v>0</v>
      </c>
      <c r="AB38">
        <v>3.3189071999999995</v>
      </c>
      <c r="AC38">
        <v>0</v>
      </c>
      <c r="AD38">
        <v>2.07981046</v>
      </c>
      <c r="AE38">
        <v>0</v>
      </c>
      <c r="AF38">
        <v>0</v>
      </c>
      <c r="AG38">
        <v>0</v>
      </c>
      <c r="AH38">
        <v>11.880349260000001</v>
      </c>
      <c r="AI38">
        <v>0.80818574999999993</v>
      </c>
      <c r="AJ38">
        <v>0</v>
      </c>
      <c r="AK38">
        <v>13.278014279999999</v>
      </c>
      <c r="AL38">
        <v>5.9019999999999992</v>
      </c>
      <c r="AM38">
        <v>0</v>
      </c>
      <c r="AN38">
        <v>0</v>
      </c>
      <c r="AO38">
        <v>0.89611199999999991</v>
      </c>
      <c r="AP38">
        <v>1.464183</v>
      </c>
      <c r="AQ38">
        <v>0</v>
      </c>
      <c r="AR38">
        <v>4.2062399999999993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18.428690584859766</v>
      </c>
      <c r="BB38">
        <f t="shared" si="0"/>
        <v>474.31705941883581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39.004012082950567</v>
      </c>
      <c r="L39">
        <v>0</v>
      </c>
      <c r="M39">
        <v>0</v>
      </c>
      <c r="N39">
        <v>30.000452001721907</v>
      </c>
      <c r="O39">
        <v>50.384375701013447</v>
      </c>
      <c r="P39">
        <v>55.007271848190477</v>
      </c>
      <c r="Q39">
        <v>0</v>
      </c>
      <c r="R39">
        <v>5.3802829317269065</v>
      </c>
      <c r="S39">
        <v>6.6995614624505926</v>
      </c>
      <c r="T39">
        <v>0</v>
      </c>
      <c r="U39">
        <v>220.64091761553919</v>
      </c>
      <c r="V39">
        <v>1.4543943736467473</v>
      </c>
      <c r="W39">
        <v>11.787785714285713</v>
      </c>
      <c r="X39">
        <v>22.117182683154965</v>
      </c>
      <c r="Y39">
        <v>0</v>
      </c>
      <c r="Z39">
        <v>1.6646652</v>
      </c>
      <c r="AA39">
        <v>0</v>
      </c>
      <c r="AB39">
        <v>3.3189071999999995</v>
      </c>
      <c r="AC39">
        <v>0</v>
      </c>
      <c r="AD39">
        <v>2.07981046</v>
      </c>
      <c r="AE39">
        <v>3.9106391999999994</v>
      </c>
      <c r="AF39">
        <v>0</v>
      </c>
      <c r="AG39">
        <v>0</v>
      </c>
      <c r="AH39">
        <v>5.9401746300000013</v>
      </c>
      <c r="AI39">
        <v>0</v>
      </c>
      <c r="AJ39">
        <v>0</v>
      </c>
      <c r="AK39">
        <v>13.278014279999999</v>
      </c>
      <c r="AL39">
        <v>2.9509999999999996</v>
      </c>
      <c r="AM39">
        <v>0</v>
      </c>
      <c r="AN39">
        <v>0</v>
      </c>
      <c r="AO39">
        <v>0.89611199999999991</v>
      </c>
      <c r="AP39">
        <v>1.464183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18.487847239530723</v>
      </c>
      <c r="BB39">
        <f t="shared" si="0"/>
        <v>475.83962978514973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39.006196949261202</v>
      </c>
      <c r="L40">
        <v>0</v>
      </c>
      <c r="M40">
        <v>0</v>
      </c>
      <c r="N40">
        <v>30.000452001721907</v>
      </c>
      <c r="O40">
        <v>50.384375701013447</v>
      </c>
      <c r="P40">
        <v>55.007271848190477</v>
      </c>
      <c r="Q40">
        <v>0</v>
      </c>
      <c r="R40">
        <v>5.3802829317269065</v>
      </c>
      <c r="S40">
        <v>6.6995614624505926</v>
      </c>
      <c r="T40">
        <v>0</v>
      </c>
      <c r="U40">
        <v>220.64091761553919</v>
      </c>
      <c r="V40">
        <v>1.4543943736467473</v>
      </c>
      <c r="W40">
        <v>11.787785714285713</v>
      </c>
      <c r="X40">
        <v>22.117182683154965</v>
      </c>
      <c r="Y40">
        <v>0</v>
      </c>
      <c r="Z40">
        <v>1.6646652</v>
      </c>
      <c r="AA40">
        <v>0</v>
      </c>
      <c r="AB40">
        <v>3.2511744</v>
      </c>
      <c r="AC40">
        <v>0</v>
      </c>
      <c r="AD40">
        <v>2.07981046</v>
      </c>
      <c r="AE40">
        <v>3.9106391999999994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13.278014279999999</v>
      </c>
      <c r="AL40">
        <v>2.9509999999999996</v>
      </c>
      <c r="AM40">
        <v>0</v>
      </c>
      <c r="AN40">
        <v>0</v>
      </c>
      <c r="AO40">
        <v>0.89611199999999991</v>
      </c>
      <c r="AP40">
        <v>1.464183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18.263233428120756</v>
      </c>
      <c r="BB40">
        <f t="shared" si="0"/>
        <v>470.05852103287032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38.998446687915745</v>
      </c>
      <c r="L41">
        <v>0</v>
      </c>
      <c r="M41">
        <v>0</v>
      </c>
      <c r="N41">
        <v>30.000452001721907</v>
      </c>
      <c r="O41">
        <v>50.384375701013447</v>
      </c>
      <c r="P41">
        <v>55.007271848190477</v>
      </c>
      <c r="Q41">
        <v>0</v>
      </c>
      <c r="R41">
        <v>5.3802829317269065</v>
      </c>
      <c r="S41">
        <v>6.6995614624505926</v>
      </c>
      <c r="T41">
        <v>0</v>
      </c>
      <c r="U41">
        <v>220.64091761553919</v>
      </c>
      <c r="V41">
        <v>1.4543943736467473</v>
      </c>
      <c r="W41">
        <v>11.787785714285713</v>
      </c>
      <c r="X41">
        <v>22.117182683154965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2.07981046</v>
      </c>
      <c r="AE41">
        <v>3.9106391999999994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2.9509999999999996</v>
      </c>
      <c r="AM41">
        <v>0</v>
      </c>
      <c r="AN41">
        <v>0</v>
      </c>
      <c r="AO41">
        <v>1.1201400000000001</v>
      </c>
      <c r="AP41">
        <v>1.464183</v>
      </c>
      <c r="AQ41">
        <v>0</v>
      </c>
      <c r="AR41">
        <v>4.2062399999999993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17.929489490799298</v>
      </c>
      <c r="BB41">
        <f t="shared" si="0"/>
        <v>461.46863230884628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38.998446687915745</v>
      </c>
      <c r="L42">
        <v>0</v>
      </c>
      <c r="M42">
        <v>0</v>
      </c>
      <c r="N42">
        <v>30.000452001721907</v>
      </c>
      <c r="O42">
        <v>50.384375701013447</v>
      </c>
      <c r="P42">
        <v>55.007271848190477</v>
      </c>
      <c r="Q42">
        <v>0</v>
      </c>
      <c r="R42">
        <v>5.3802829317269065</v>
      </c>
      <c r="S42">
        <v>6.6995614624505926</v>
      </c>
      <c r="T42">
        <v>0</v>
      </c>
      <c r="U42">
        <v>220.64091761553919</v>
      </c>
      <c r="V42">
        <v>1.4543943736467473</v>
      </c>
      <c r="W42">
        <v>11.787785714285713</v>
      </c>
      <c r="X42">
        <v>22.117182683154965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2.07981046</v>
      </c>
      <c r="AE42">
        <v>3.9106391999999994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2.9509999999999996</v>
      </c>
      <c r="AM42">
        <v>0</v>
      </c>
      <c r="AN42">
        <v>0</v>
      </c>
      <c r="AO42">
        <v>1.1201400000000001</v>
      </c>
      <c r="AP42">
        <v>1.464183</v>
      </c>
      <c r="AQ42">
        <v>0</v>
      </c>
      <c r="AR42">
        <v>4.2062399999999993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17.929489490799298</v>
      </c>
      <c r="BB42">
        <f t="shared" si="0"/>
        <v>461.46863230884628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38.998446687915745</v>
      </c>
      <c r="L43">
        <v>0</v>
      </c>
      <c r="M43">
        <v>0</v>
      </c>
      <c r="N43">
        <v>30.000452001721907</v>
      </c>
      <c r="O43">
        <v>50.384375701013447</v>
      </c>
      <c r="P43">
        <v>55.007271848190477</v>
      </c>
      <c r="Q43">
        <v>0</v>
      </c>
      <c r="R43">
        <v>5.3802829317269065</v>
      </c>
      <c r="S43">
        <v>6.6995614624505926</v>
      </c>
      <c r="T43">
        <v>0</v>
      </c>
      <c r="U43">
        <v>220.64091761553919</v>
      </c>
      <c r="V43">
        <v>3.4972741034214621</v>
      </c>
      <c r="W43">
        <v>11.787785714285713</v>
      </c>
      <c r="X43">
        <v>22.117182683154965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2.07981046</v>
      </c>
      <c r="AE43">
        <v>3.9106391999999994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2.9509999999999996</v>
      </c>
      <c r="AM43">
        <v>0</v>
      </c>
      <c r="AN43">
        <v>0</v>
      </c>
      <c r="AO43">
        <v>1.1201400000000001</v>
      </c>
      <c r="AP43">
        <v>1.464183</v>
      </c>
      <c r="AQ43">
        <v>0</v>
      </c>
      <c r="AR43">
        <v>4.2062399999999993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17.943634597612892</v>
      </c>
      <c r="BB43">
        <f t="shared" si="0"/>
        <v>461.83270173180745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38.998446687915745</v>
      </c>
      <c r="L44">
        <v>0</v>
      </c>
      <c r="M44">
        <v>0</v>
      </c>
      <c r="N44">
        <v>30.000452001721907</v>
      </c>
      <c r="O44">
        <v>50.384375701013447</v>
      </c>
      <c r="P44">
        <v>55.007271848190477</v>
      </c>
      <c r="Q44">
        <v>0</v>
      </c>
      <c r="R44">
        <v>5.3802829317269065</v>
      </c>
      <c r="S44">
        <v>6.6995614624505926</v>
      </c>
      <c r="T44">
        <v>0</v>
      </c>
      <c r="U44">
        <v>220.64091761553919</v>
      </c>
      <c r="V44">
        <v>3.4972741034214621</v>
      </c>
      <c r="W44">
        <v>11.787785714285713</v>
      </c>
      <c r="X44">
        <v>22.117182683154965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2.07981046</v>
      </c>
      <c r="AE44">
        <v>3.9106391999999994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2.9509999999999996</v>
      </c>
      <c r="AM44">
        <v>0</v>
      </c>
      <c r="AN44">
        <v>0</v>
      </c>
      <c r="AO44">
        <v>1.1201400000000001</v>
      </c>
      <c r="AP44">
        <v>1.464183</v>
      </c>
      <c r="AQ44">
        <v>0</v>
      </c>
      <c r="AR44">
        <v>4.2062399999999993</v>
      </c>
      <c r="AS44">
        <v>4.0318334399999989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17.860572025612889</v>
      </c>
      <c r="BB44">
        <f t="shared" si="0"/>
        <v>459.69483910380745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38.998446687915745</v>
      </c>
      <c r="L45">
        <v>0</v>
      </c>
      <c r="M45">
        <v>0</v>
      </c>
      <c r="N45">
        <v>30.000452001721907</v>
      </c>
      <c r="O45">
        <v>50.384375701013447</v>
      </c>
      <c r="P45">
        <v>55.007271848190477</v>
      </c>
      <c r="Q45">
        <v>0</v>
      </c>
      <c r="R45">
        <v>5.3802829317269065</v>
      </c>
      <c r="S45">
        <v>6.6995614624505926</v>
      </c>
      <c r="T45">
        <v>0</v>
      </c>
      <c r="U45">
        <v>220.64091761553919</v>
      </c>
      <c r="V45">
        <v>2.1608144414665329</v>
      </c>
      <c r="W45">
        <v>11.787785714285713</v>
      </c>
      <c r="X45">
        <v>22.117182683154965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2.07981046</v>
      </c>
      <c r="AE45">
        <v>3.9106391999999994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2.9509999999999996</v>
      </c>
      <c r="AM45">
        <v>0</v>
      </c>
      <c r="AN45">
        <v>0</v>
      </c>
      <c r="AO45">
        <v>1.1201400000000001</v>
      </c>
      <c r="AP45">
        <v>1.464183</v>
      </c>
      <c r="AQ45">
        <v>0</v>
      </c>
      <c r="AR45">
        <v>4.2062399999999993</v>
      </c>
      <c r="AS45">
        <v>4.0318334399999989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17.810588538619079</v>
      </c>
      <c r="BB45">
        <f t="shared" si="0"/>
        <v>458.40836292884632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38.998446687915745</v>
      </c>
      <c r="L46">
        <v>0</v>
      </c>
      <c r="M46">
        <v>0</v>
      </c>
      <c r="N46">
        <v>30.000452001721907</v>
      </c>
      <c r="O46">
        <v>50.384375701013447</v>
      </c>
      <c r="P46">
        <v>55.007271848190477</v>
      </c>
      <c r="Q46">
        <v>0</v>
      </c>
      <c r="R46">
        <v>5.3802829317269065</v>
      </c>
      <c r="S46">
        <v>6.6995614624505926</v>
      </c>
      <c r="T46">
        <v>0</v>
      </c>
      <c r="U46">
        <v>220.64091761553919</v>
      </c>
      <c r="V46">
        <v>2.1608144414665329</v>
      </c>
      <c r="W46">
        <v>11.787785714285713</v>
      </c>
      <c r="X46">
        <v>22.117182683154965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2.07981046</v>
      </c>
      <c r="AE46">
        <v>3.9106391999999994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2.9509999999999996</v>
      </c>
      <c r="AM46">
        <v>0</v>
      </c>
      <c r="AN46">
        <v>0</v>
      </c>
      <c r="AO46">
        <v>1.1201400000000001</v>
      </c>
      <c r="AP46">
        <v>1.464183</v>
      </c>
      <c r="AQ46">
        <v>0</v>
      </c>
      <c r="AR46">
        <v>4.2062399999999993</v>
      </c>
      <c r="AS46">
        <v>4.0318334399999989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17.810588538619079</v>
      </c>
      <c r="BB46">
        <f t="shared" si="0"/>
        <v>458.40836292884632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38.998446687915745</v>
      </c>
      <c r="L47">
        <v>0</v>
      </c>
      <c r="M47">
        <v>0</v>
      </c>
      <c r="N47">
        <v>30.000452001721907</v>
      </c>
      <c r="O47">
        <v>50.384375701013447</v>
      </c>
      <c r="P47">
        <v>55.007271848190477</v>
      </c>
      <c r="Q47">
        <v>0</v>
      </c>
      <c r="R47">
        <v>5.3802829317269065</v>
      </c>
      <c r="S47">
        <v>6.6995614624505926</v>
      </c>
      <c r="T47">
        <v>0</v>
      </c>
      <c r="U47">
        <v>220.64091761553919</v>
      </c>
      <c r="V47">
        <v>2.1492920329949237</v>
      </c>
      <c r="W47">
        <v>11.787785714285713</v>
      </c>
      <c r="X47">
        <v>22.117182683154965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2.07981046</v>
      </c>
      <c r="AE47">
        <v>3.9106391999999994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2.9509999999999996</v>
      </c>
      <c r="AM47">
        <v>0</v>
      </c>
      <c r="AN47">
        <v>0</v>
      </c>
      <c r="AO47">
        <v>1.1201400000000001</v>
      </c>
      <c r="AP47">
        <v>1.464183</v>
      </c>
      <c r="AQ47">
        <v>0</v>
      </c>
      <c r="AR47">
        <v>4.2062399999999993</v>
      </c>
      <c r="AS47">
        <v>4.0318334399999989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17.810157608573867</v>
      </c>
      <c r="BB47">
        <f t="shared" si="0"/>
        <v>458.39727145041991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38.998446687915745</v>
      </c>
      <c r="L48">
        <v>0</v>
      </c>
      <c r="M48">
        <v>0</v>
      </c>
      <c r="N48">
        <v>30.000452001721907</v>
      </c>
      <c r="O48">
        <v>50.384375701013447</v>
      </c>
      <c r="P48">
        <v>55.007271848190477</v>
      </c>
      <c r="Q48">
        <v>0</v>
      </c>
      <c r="R48">
        <v>5.3802829317269065</v>
      </c>
      <c r="S48">
        <v>6.6995614624505926</v>
      </c>
      <c r="T48">
        <v>0</v>
      </c>
      <c r="U48">
        <v>220.64091761553919</v>
      </c>
      <c r="V48">
        <v>2.1492920329949237</v>
      </c>
      <c r="W48">
        <v>11.787785714285713</v>
      </c>
      <c r="X48">
        <v>22.117182683154965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2.07981046</v>
      </c>
      <c r="AE48">
        <v>3.9106391999999994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2.9509999999999996</v>
      </c>
      <c r="AM48">
        <v>0</v>
      </c>
      <c r="AN48">
        <v>0</v>
      </c>
      <c r="AO48">
        <v>1.1201400000000001</v>
      </c>
      <c r="AP48">
        <v>1.464183</v>
      </c>
      <c r="AQ48">
        <v>0</v>
      </c>
      <c r="AR48">
        <v>4.2062399999999993</v>
      </c>
      <c r="AS48">
        <v>4.0318334399999989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17.810157608573867</v>
      </c>
      <c r="BB48">
        <f t="shared" si="0"/>
        <v>458.39727145041991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38.998446687915745</v>
      </c>
      <c r="L49">
        <v>0</v>
      </c>
      <c r="M49">
        <v>0</v>
      </c>
      <c r="N49">
        <v>30.000452001721907</v>
      </c>
      <c r="O49">
        <v>50.384375701013447</v>
      </c>
      <c r="P49">
        <v>56.918761584126159</v>
      </c>
      <c r="Q49">
        <v>0</v>
      </c>
      <c r="R49">
        <v>5.3802829317269065</v>
      </c>
      <c r="S49">
        <v>6.6995614624505926</v>
      </c>
      <c r="T49">
        <v>0</v>
      </c>
      <c r="U49">
        <v>220.64091761553919</v>
      </c>
      <c r="V49">
        <v>2.1492920329949237</v>
      </c>
      <c r="W49">
        <v>11.787785714285713</v>
      </c>
      <c r="X49">
        <v>22.117182683154965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2.07981046</v>
      </c>
      <c r="AE49">
        <v>3.9106391999999994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2.9509999999999996</v>
      </c>
      <c r="AM49">
        <v>0</v>
      </c>
      <c r="AN49">
        <v>0</v>
      </c>
      <c r="AO49">
        <v>1.3441679999999998</v>
      </c>
      <c r="AP49">
        <v>1.464183</v>
      </c>
      <c r="AQ49">
        <v>0</v>
      </c>
      <c r="AR49">
        <v>4.2062399999999993</v>
      </c>
      <c r="AS49">
        <v>4.0318334399999989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17.890026042509554</v>
      </c>
      <c r="BB49">
        <f t="shared" si="0"/>
        <v>460.45292075241997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38.998446687915745</v>
      </c>
      <c r="L50">
        <v>0</v>
      </c>
      <c r="M50">
        <v>0</v>
      </c>
      <c r="N50">
        <v>30.000452001721907</v>
      </c>
      <c r="O50">
        <v>50.384375701013447</v>
      </c>
      <c r="P50">
        <v>56.918761584126159</v>
      </c>
      <c r="Q50">
        <v>0</v>
      </c>
      <c r="R50">
        <v>5.3802829317269065</v>
      </c>
      <c r="S50">
        <v>6.6995614624505926</v>
      </c>
      <c r="T50">
        <v>0</v>
      </c>
      <c r="U50">
        <v>220.64091761553919</v>
      </c>
      <c r="V50">
        <v>2.1492920329949237</v>
      </c>
      <c r="W50">
        <v>11.787785714285713</v>
      </c>
      <c r="X50">
        <v>22.117182683154965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2.07981046</v>
      </c>
      <c r="AE50">
        <v>3.9106391999999994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2.9509999999999996</v>
      </c>
      <c r="AM50">
        <v>0</v>
      </c>
      <c r="AN50">
        <v>0</v>
      </c>
      <c r="AO50">
        <v>1.3441679999999998</v>
      </c>
      <c r="AP50">
        <v>1.464183</v>
      </c>
      <c r="AQ50">
        <v>0</v>
      </c>
      <c r="AR50">
        <v>4.2062399999999993</v>
      </c>
      <c r="AS50">
        <v>4.0318334399999989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17.890026042509554</v>
      </c>
      <c r="BB50">
        <f t="shared" si="0"/>
        <v>460.45292075241997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38.998446687915745</v>
      </c>
      <c r="L51">
        <v>0</v>
      </c>
      <c r="M51">
        <v>0</v>
      </c>
      <c r="N51">
        <v>30.000452001721907</v>
      </c>
      <c r="O51">
        <v>50.384375701013447</v>
      </c>
      <c r="P51">
        <v>56.918761584126159</v>
      </c>
      <c r="Q51">
        <v>0</v>
      </c>
      <c r="R51">
        <v>2.8873917808219174</v>
      </c>
      <c r="S51">
        <v>1.9216763285024154</v>
      </c>
      <c r="T51">
        <v>0</v>
      </c>
      <c r="U51">
        <v>220.64091761553919</v>
      </c>
      <c r="V51">
        <v>0</v>
      </c>
      <c r="W51">
        <v>11.787785714285713</v>
      </c>
      <c r="X51">
        <v>22.117182683154965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2.07981046</v>
      </c>
      <c r="AE51">
        <v>3.9106391999999994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2.9509999999999996</v>
      </c>
      <c r="AM51">
        <v>0</v>
      </c>
      <c r="AN51">
        <v>0</v>
      </c>
      <c r="AO51">
        <v>1.3441679999999998</v>
      </c>
      <c r="AP51">
        <v>2.928366</v>
      </c>
      <c r="AQ51">
        <v>0</v>
      </c>
      <c r="AR51">
        <v>10.094975999999999</v>
      </c>
      <c r="AS51">
        <v>4.7835311999999988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17.840828486260445</v>
      </c>
      <c r="BB51">
        <f t="shared" si="0"/>
        <v>459.18666675082102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38.998446687915745</v>
      </c>
      <c r="L52">
        <v>0</v>
      </c>
      <c r="M52">
        <v>0</v>
      </c>
      <c r="N52">
        <v>30.000452001721907</v>
      </c>
      <c r="O52">
        <v>50.384375701013447</v>
      </c>
      <c r="P52">
        <v>56.918761584126159</v>
      </c>
      <c r="Q52">
        <v>0</v>
      </c>
      <c r="R52">
        <v>2.8873917808219174</v>
      </c>
      <c r="S52">
        <v>1.9216763285024154</v>
      </c>
      <c r="T52">
        <v>0</v>
      </c>
      <c r="U52">
        <v>220.64091761553919</v>
      </c>
      <c r="V52">
        <v>0</v>
      </c>
      <c r="W52">
        <v>11.787785714285713</v>
      </c>
      <c r="X52">
        <v>22.117182683154965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2.07981046</v>
      </c>
      <c r="AE52">
        <v>3.9106391999999994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2.9509999999999996</v>
      </c>
      <c r="AM52">
        <v>0</v>
      </c>
      <c r="AN52">
        <v>0</v>
      </c>
      <c r="AO52">
        <v>1.3441679999999998</v>
      </c>
      <c r="AP52">
        <v>2.928366</v>
      </c>
      <c r="AQ52">
        <v>0</v>
      </c>
      <c r="AR52">
        <v>10.094975999999999</v>
      </c>
      <c r="AS52">
        <v>4.7835311999999988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17.840828486260445</v>
      </c>
      <c r="BB52">
        <f t="shared" si="0"/>
        <v>459.18666675082102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38.998446687915745</v>
      </c>
      <c r="L53">
        <v>0</v>
      </c>
      <c r="M53">
        <v>0</v>
      </c>
      <c r="N53">
        <v>30.000452001721907</v>
      </c>
      <c r="O53">
        <v>50.384375701013447</v>
      </c>
      <c r="P53">
        <v>56.918761584126159</v>
      </c>
      <c r="Q53">
        <v>0</v>
      </c>
      <c r="R53">
        <v>2.8873917808219174</v>
      </c>
      <c r="S53">
        <v>1.9216763285024154</v>
      </c>
      <c r="T53">
        <v>0</v>
      </c>
      <c r="U53">
        <v>220.64091761553919</v>
      </c>
      <c r="V53">
        <v>0</v>
      </c>
      <c r="W53">
        <v>11.787785714285713</v>
      </c>
      <c r="X53">
        <v>22.117182683154965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2.07981046</v>
      </c>
      <c r="AE53">
        <v>3.9106391999999994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2.9509999999999996</v>
      </c>
      <c r="AM53">
        <v>0</v>
      </c>
      <c r="AN53">
        <v>0</v>
      </c>
      <c r="AO53">
        <v>1.3441679999999998</v>
      </c>
      <c r="AP53">
        <v>1.464183</v>
      </c>
      <c r="AQ53">
        <v>0</v>
      </c>
      <c r="AR53">
        <v>2.80416</v>
      </c>
      <c r="AS53">
        <v>4.7835311999999988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17.513391244260447</v>
      </c>
      <c r="BB53">
        <f t="shared" si="0"/>
        <v>450.75910499282099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38.998446687915745</v>
      </c>
      <c r="L54">
        <v>0</v>
      </c>
      <c r="M54">
        <v>0</v>
      </c>
      <c r="N54">
        <v>30.000452001721907</v>
      </c>
      <c r="O54">
        <v>50.384375701013447</v>
      </c>
      <c r="P54">
        <v>56.918761584126159</v>
      </c>
      <c r="Q54">
        <v>0</v>
      </c>
      <c r="R54">
        <v>2.8873917808219174</v>
      </c>
      <c r="S54">
        <v>1.9216763285024154</v>
      </c>
      <c r="T54">
        <v>0</v>
      </c>
      <c r="U54">
        <v>220.64091761553919</v>
      </c>
      <c r="V54">
        <v>0</v>
      </c>
      <c r="W54">
        <v>11.787785714285713</v>
      </c>
      <c r="X54">
        <v>22.117182683154965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2.07981046</v>
      </c>
      <c r="AE54">
        <v>3.9106391999999994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2.9509999999999996</v>
      </c>
      <c r="AM54">
        <v>0</v>
      </c>
      <c r="AN54">
        <v>0</v>
      </c>
      <c r="AO54">
        <v>1.3441679999999998</v>
      </c>
      <c r="AP54">
        <v>1.464183</v>
      </c>
      <c r="AQ54">
        <v>0</v>
      </c>
      <c r="AR54">
        <v>2.80416</v>
      </c>
      <c r="AS54">
        <v>4.7835311999999988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17.513391244260447</v>
      </c>
      <c r="BB54">
        <f t="shared" si="0"/>
        <v>450.75910499282099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38.998446687915745</v>
      </c>
      <c r="L55">
        <v>0</v>
      </c>
      <c r="M55">
        <v>0</v>
      </c>
      <c r="N55">
        <v>30.000452001721907</v>
      </c>
      <c r="O55">
        <v>50.384375701013447</v>
      </c>
      <c r="P55">
        <v>56.918761584126159</v>
      </c>
      <c r="Q55">
        <v>0</v>
      </c>
      <c r="R55">
        <v>2.8873917808219174</v>
      </c>
      <c r="S55">
        <v>1.9216763285024154</v>
      </c>
      <c r="T55">
        <v>0</v>
      </c>
      <c r="U55">
        <v>220.64091761553919</v>
      </c>
      <c r="V55">
        <v>0</v>
      </c>
      <c r="W55">
        <v>11.787785714285713</v>
      </c>
      <c r="X55">
        <v>22.117182683154965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2.07981046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2.9509999999999996</v>
      </c>
      <c r="AM55">
        <v>0</v>
      </c>
      <c r="AN55">
        <v>0</v>
      </c>
      <c r="AO55">
        <v>1.3441679999999998</v>
      </c>
      <c r="AP55">
        <v>1.464183</v>
      </c>
      <c r="AQ55">
        <v>0</v>
      </c>
      <c r="AR55">
        <v>2.80416</v>
      </c>
      <c r="AS55">
        <v>4.0318334399999989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17.339019955460444</v>
      </c>
      <c r="BB55">
        <f t="shared" si="0"/>
        <v>446.27113932162104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38.998131658043846</v>
      </c>
      <c r="L56">
        <v>0</v>
      </c>
      <c r="M56">
        <v>0</v>
      </c>
      <c r="N56">
        <v>30.000452001721907</v>
      </c>
      <c r="O56">
        <v>50.384375701013447</v>
      </c>
      <c r="P56">
        <v>56.918761584126159</v>
      </c>
      <c r="Q56">
        <v>0</v>
      </c>
      <c r="R56">
        <v>2.8873917808219174</v>
      </c>
      <c r="S56">
        <v>1.9216763285024154</v>
      </c>
      <c r="T56">
        <v>0</v>
      </c>
      <c r="U56">
        <v>220.64091761553919</v>
      </c>
      <c r="V56">
        <v>0</v>
      </c>
      <c r="W56">
        <v>11.787785714285713</v>
      </c>
      <c r="X56">
        <v>22.117182683154965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2.07981046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2.9509999999999996</v>
      </c>
      <c r="AM56">
        <v>0</v>
      </c>
      <c r="AN56">
        <v>0</v>
      </c>
      <c r="AO56">
        <v>1.3441679999999998</v>
      </c>
      <c r="AP56">
        <v>1.464183</v>
      </c>
      <c r="AQ56">
        <v>0</v>
      </c>
      <c r="AR56">
        <v>2.80416</v>
      </c>
      <c r="AS56">
        <v>4.0318334399999989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17.339008204804934</v>
      </c>
      <c r="BB56">
        <f t="shared" si="0"/>
        <v>446.27083604240465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38.998131658043846</v>
      </c>
      <c r="L57">
        <v>0</v>
      </c>
      <c r="M57">
        <v>0</v>
      </c>
      <c r="N57">
        <v>30.000452001721907</v>
      </c>
      <c r="O57">
        <v>50.384375701013447</v>
      </c>
      <c r="P57">
        <v>54.99060114200131</v>
      </c>
      <c r="Q57">
        <v>0</v>
      </c>
      <c r="R57">
        <v>2.8873917808219174</v>
      </c>
      <c r="S57">
        <v>1.9216763285024154</v>
      </c>
      <c r="T57">
        <v>0</v>
      </c>
      <c r="U57">
        <v>220.64091761553919</v>
      </c>
      <c r="V57">
        <v>0</v>
      </c>
      <c r="W57">
        <v>11.787785714285713</v>
      </c>
      <c r="X57">
        <v>22.117182683154965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2.07981046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2.9509999999999996</v>
      </c>
      <c r="AM57">
        <v>0</v>
      </c>
      <c r="AN57">
        <v>0</v>
      </c>
      <c r="AO57">
        <v>1.3441679999999998</v>
      </c>
      <c r="AP57">
        <v>2.928366</v>
      </c>
      <c r="AQ57">
        <v>0</v>
      </c>
      <c r="AR57">
        <v>2.80416</v>
      </c>
      <c r="AS57">
        <v>4.0318334399999989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17.32165562627889</v>
      </c>
      <c r="BB57">
        <f t="shared" si="0"/>
        <v>445.82421117880591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38.998446687915745</v>
      </c>
      <c r="L58">
        <v>0</v>
      </c>
      <c r="M58">
        <v>0</v>
      </c>
      <c r="N58">
        <v>30.000452001721907</v>
      </c>
      <c r="O58">
        <v>50.384375701013447</v>
      </c>
      <c r="P58">
        <v>54.99060114200131</v>
      </c>
      <c r="Q58">
        <v>0</v>
      </c>
      <c r="R58">
        <v>2.8873917808219174</v>
      </c>
      <c r="S58">
        <v>1.9216763285024154</v>
      </c>
      <c r="T58">
        <v>0</v>
      </c>
      <c r="U58">
        <v>220.64091761553919</v>
      </c>
      <c r="V58">
        <v>0</v>
      </c>
      <c r="W58">
        <v>11.787785714285713</v>
      </c>
      <c r="X58">
        <v>22.117182683154965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2.07981046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2.9509999999999996</v>
      </c>
      <c r="AM58">
        <v>0</v>
      </c>
      <c r="AN58">
        <v>0</v>
      </c>
      <c r="AO58">
        <v>1.3441679999999998</v>
      </c>
      <c r="AP58">
        <v>2.928366</v>
      </c>
      <c r="AQ58">
        <v>0</v>
      </c>
      <c r="AR58">
        <v>4.2062399999999993</v>
      </c>
      <c r="AS58">
        <v>4.0318334399999989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17.374105168934399</v>
      </c>
      <c r="BB58">
        <f t="shared" si="0"/>
        <v>447.17415666602221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38.998446687915745</v>
      </c>
      <c r="L59">
        <v>0</v>
      </c>
      <c r="M59">
        <v>0</v>
      </c>
      <c r="N59">
        <v>30.000452001721907</v>
      </c>
      <c r="O59">
        <v>50.384375701013447</v>
      </c>
      <c r="P59">
        <v>54.99060114200131</v>
      </c>
      <c r="Q59">
        <v>0</v>
      </c>
      <c r="R59">
        <v>2.8873917808219174</v>
      </c>
      <c r="S59">
        <v>1.9216763285024154</v>
      </c>
      <c r="T59">
        <v>0</v>
      </c>
      <c r="U59">
        <v>220.64091761553919</v>
      </c>
      <c r="V59">
        <v>0</v>
      </c>
      <c r="W59">
        <v>11.787785714285713</v>
      </c>
      <c r="X59">
        <v>22.64699771452317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2.9509999999999996</v>
      </c>
      <c r="AM59">
        <v>0</v>
      </c>
      <c r="AN59">
        <v>0</v>
      </c>
      <c r="AO59">
        <v>1.3441679999999998</v>
      </c>
      <c r="AP59">
        <v>1.464183</v>
      </c>
      <c r="AQ59">
        <v>0</v>
      </c>
      <c r="AR59">
        <v>4.2062399999999993</v>
      </c>
      <c r="AS59">
        <v>4.0318334399999989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17.339159578302606</v>
      </c>
      <c r="BB59">
        <f t="shared" si="0"/>
        <v>446.27473428802227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38.998446687915745</v>
      </c>
      <c r="L60">
        <v>0</v>
      </c>
      <c r="M60">
        <v>0</v>
      </c>
      <c r="N60">
        <v>30.000452001721907</v>
      </c>
      <c r="O60">
        <v>50.384375701013447</v>
      </c>
      <c r="P60">
        <v>54.99060114200131</v>
      </c>
      <c r="Q60">
        <v>0</v>
      </c>
      <c r="R60">
        <v>2.8873917808219174</v>
      </c>
      <c r="S60">
        <v>1.9216763285024154</v>
      </c>
      <c r="T60">
        <v>0</v>
      </c>
      <c r="U60">
        <v>220.64091761553919</v>
      </c>
      <c r="V60">
        <v>0</v>
      </c>
      <c r="W60">
        <v>11.787785714285713</v>
      </c>
      <c r="X60">
        <v>22.64699771452317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2.9509999999999996</v>
      </c>
      <c r="AM60">
        <v>0</v>
      </c>
      <c r="AN60">
        <v>0</v>
      </c>
      <c r="AO60">
        <v>1.3441679999999998</v>
      </c>
      <c r="AP60">
        <v>1.464183</v>
      </c>
      <c r="AQ60">
        <v>0</v>
      </c>
      <c r="AR60">
        <v>4.2062399999999993</v>
      </c>
      <c r="AS60">
        <v>4.0318334399999989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17.339159578302606</v>
      </c>
      <c r="BB60">
        <f t="shared" si="0"/>
        <v>446.27473428802227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38.998446687915745</v>
      </c>
      <c r="L61">
        <v>0</v>
      </c>
      <c r="M61">
        <v>0</v>
      </c>
      <c r="N61">
        <v>30.000452001721907</v>
      </c>
      <c r="O61">
        <v>50.384375701013447</v>
      </c>
      <c r="P61">
        <v>54.99060114200131</v>
      </c>
      <c r="Q61">
        <v>0</v>
      </c>
      <c r="R61">
        <v>2.8873917808219174</v>
      </c>
      <c r="S61">
        <v>1.9216763285024154</v>
      </c>
      <c r="T61">
        <v>0</v>
      </c>
      <c r="U61">
        <v>220.64091761553919</v>
      </c>
      <c r="V61">
        <v>0</v>
      </c>
      <c r="W61">
        <v>11.787785714285713</v>
      </c>
      <c r="X61">
        <v>22.64699771452317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2.07981046</v>
      </c>
      <c r="AE61">
        <v>3.9106391999999994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2.9509999999999996</v>
      </c>
      <c r="AM61">
        <v>0</v>
      </c>
      <c r="AN61">
        <v>0</v>
      </c>
      <c r="AO61">
        <v>1.3441679999999998</v>
      </c>
      <c r="AP61">
        <v>1.464183</v>
      </c>
      <c r="AQ61">
        <v>0</v>
      </c>
      <c r="AR61">
        <v>4.2062399999999993</v>
      </c>
      <c r="AS61">
        <v>4.0318334399999989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17.485417385102608</v>
      </c>
      <c r="BB61">
        <f t="shared" si="0"/>
        <v>450.03911568122226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38.998446687915745</v>
      </c>
      <c r="L62">
        <v>0</v>
      </c>
      <c r="M62">
        <v>0</v>
      </c>
      <c r="N62">
        <v>30.000452001721907</v>
      </c>
      <c r="O62">
        <v>50.384375701013447</v>
      </c>
      <c r="P62">
        <v>54.99060114200131</v>
      </c>
      <c r="Q62">
        <v>0</v>
      </c>
      <c r="R62">
        <v>2.8873917808219174</v>
      </c>
      <c r="S62">
        <v>1.9216763285024154</v>
      </c>
      <c r="T62">
        <v>0</v>
      </c>
      <c r="U62">
        <v>220.64091761553919</v>
      </c>
      <c r="V62">
        <v>0</v>
      </c>
      <c r="W62">
        <v>11.787785714285713</v>
      </c>
      <c r="X62">
        <v>22.64699771452317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2.07981046</v>
      </c>
      <c r="AE62">
        <v>3.9106391999999994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2.9509999999999996</v>
      </c>
      <c r="AM62">
        <v>0</v>
      </c>
      <c r="AN62">
        <v>0</v>
      </c>
      <c r="AO62">
        <v>1.3441679999999998</v>
      </c>
      <c r="AP62">
        <v>1.464183</v>
      </c>
      <c r="AQ62">
        <v>0</v>
      </c>
      <c r="AR62">
        <v>10.094975999999999</v>
      </c>
      <c r="AS62">
        <v>4.0318334399999989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17.705656213102607</v>
      </c>
      <c r="BB62">
        <f t="shared" si="0"/>
        <v>455.70761285322226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38.998446687915745</v>
      </c>
      <c r="L63">
        <v>0</v>
      </c>
      <c r="M63">
        <v>0</v>
      </c>
      <c r="N63">
        <v>30.000452001721907</v>
      </c>
      <c r="O63">
        <v>50.384375701013447</v>
      </c>
      <c r="P63">
        <v>54.99060114200131</v>
      </c>
      <c r="Q63">
        <v>0</v>
      </c>
      <c r="R63">
        <v>2.8873917808219174</v>
      </c>
      <c r="S63">
        <v>1.9216763285024154</v>
      </c>
      <c r="T63">
        <v>0</v>
      </c>
      <c r="U63">
        <v>220.64091761553919</v>
      </c>
      <c r="V63">
        <v>0</v>
      </c>
      <c r="W63">
        <v>11.787785714285713</v>
      </c>
      <c r="X63">
        <v>22.64699771452317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2.07981046</v>
      </c>
      <c r="AE63">
        <v>7.8212783999999997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2.9509999999999996</v>
      </c>
      <c r="AM63">
        <v>0</v>
      </c>
      <c r="AN63">
        <v>0</v>
      </c>
      <c r="AO63">
        <v>1.3441679999999998</v>
      </c>
      <c r="AP63">
        <v>1.464183</v>
      </c>
      <c r="AQ63">
        <v>0</v>
      </c>
      <c r="AR63">
        <v>2.80416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17.579237648102605</v>
      </c>
      <c r="BB63">
        <f t="shared" si="0"/>
        <v>452.45385461822229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38.998446687915745</v>
      </c>
      <c r="L64">
        <v>0</v>
      </c>
      <c r="M64">
        <v>0</v>
      </c>
      <c r="N64">
        <v>30.000452001721907</v>
      </c>
      <c r="O64">
        <v>50.384375701013447</v>
      </c>
      <c r="P64">
        <v>54.99060114200131</v>
      </c>
      <c r="Q64">
        <v>0</v>
      </c>
      <c r="R64">
        <v>2.8873917808219174</v>
      </c>
      <c r="S64">
        <v>1.9216763285024154</v>
      </c>
      <c r="T64">
        <v>0</v>
      </c>
      <c r="U64">
        <v>220.64091761553919</v>
      </c>
      <c r="V64">
        <v>0</v>
      </c>
      <c r="W64">
        <v>11.787785714285713</v>
      </c>
      <c r="X64">
        <v>22.64699771452317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2.07981046</v>
      </c>
      <c r="AE64">
        <v>7.8212783999999997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2.9509999999999996</v>
      </c>
      <c r="AM64">
        <v>0</v>
      </c>
      <c r="AN64">
        <v>0</v>
      </c>
      <c r="AO64">
        <v>1.3441679999999998</v>
      </c>
      <c r="AP64">
        <v>1.464183</v>
      </c>
      <c r="AQ64">
        <v>0</v>
      </c>
      <c r="AR64">
        <v>2.80416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17.579237648102605</v>
      </c>
      <c r="BB64">
        <f t="shared" si="0"/>
        <v>452.45385461822229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38.998446687915745</v>
      </c>
      <c r="L65">
        <v>0</v>
      </c>
      <c r="M65">
        <v>0</v>
      </c>
      <c r="N65">
        <v>30.000452001721907</v>
      </c>
      <c r="O65">
        <v>50.384375701013447</v>
      </c>
      <c r="P65">
        <v>54.99060114200131</v>
      </c>
      <c r="Q65">
        <v>0</v>
      </c>
      <c r="R65">
        <v>2.8873917808219174</v>
      </c>
      <c r="S65">
        <v>1.9216763285024154</v>
      </c>
      <c r="T65">
        <v>0</v>
      </c>
      <c r="U65">
        <v>220.64091761553919</v>
      </c>
      <c r="V65">
        <v>0</v>
      </c>
      <c r="W65">
        <v>11.787785714285713</v>
      </c>
      <c r="X65">
        <v>22.64699771452317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2.07981046</v>
      </c>
      <c r="AE65">
        <v>7.8212783999999997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2.9509999999999996</v>
      </c>
      <c r="AM65">
        <v>0</v>
      </c>
      <c r="AN65">
        <v>0</v>
      </c>
      <c r="AO65">
        <v>1.3441679999999998</v>
      </c>
      <c r="AP65">
        <v>1.464183</v>
      </c>
      <c r="AQ65">
        <v>0</v>
      </c>
      <c r="AR65">
        <v>5.60832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17.684113232102604</v>
      </c>
      <c r="BB65">
        <f t="shared" si="0"/>
        <v>455.15313903422225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38.998446687915745</v>
      </c>
      <c r="L66">
        <v>0</v>
      </c>
      <c r="M66">
        <v>0</v>
      </c>
      <c r="N66">
        <v>30.000452001721907</v>
      </c>
      <c r="O66">
        <v>50.384375701013447</v>
      </c>
      <c r="P66">
        <v>54.99060114200131</v>
      </c>
      <c r="Q66">
        <v>0</v>
      </c>
      <c r="R66">
        <v>2.8873917808219174</v>
      </c>
      <c r="S66">
        <v>1.9216763285024154</v>
      </c>
      <c r="T66">
        <v>0</v>
      </c>
      <c r="U66">
        <v>220.64091761553919</v>
      </c>
      <c r="V66">
        <v>0</v>
      </c>
      <c r="W66">
        <v>11.787785714285713</v>
      </c>
      <c r="X66">
        <v>22.64699771452317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2.07981046</v>
      </c>
      <c r="AE66">
        <v>7.8212783999999997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2.9509999999999996</v>
      </c>
      <c r="AM66">
        <v>0</v>
      </c>
      <c r="AN66">
        <v>0</v>
      </c>
      <c r="AO66">
        <v>1.3441679999999998</v>
      </c>
      <c r="AP66">
        <v>1.464183</v>
      </c>
      <c r="AQ66">
        <v>0</v>
      </c>
      <c r="AR66">
        <v>8.4124799999999986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17.788988816102602</v>
      </c>
      <c r="BB66">
        <f t="shared" si="0"/>
        <v>457.85242345022232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38.998446687915745</v>
      </c>
      <c r="L67">
        <v>0</v>
      </c>
      <c r="M67">
        <v>0</v>
      </c>
      <c r="N67">
        <v>30.000452001721907</v>
      </c>
      <c r="O67">
        <v>50.384375701013447</v>
      </c>
      <c r="P67">
        <v>54.99060114200131</v>
      </c>
      <c r="Q67">
        <v>0</v>
      </c>
      <c r="R67">
        <v>2.8873917808219174</v>
      </c>
      <c r="S67">
        <v>1.9216763285024154</v>
      </c>
      <c r="T67">
        <v>0</v>
      </c>
      <c r="U67">
        <v>220.64091761553919</v>
      </c>
      <c r="V67">
        <v>0</v>
      </c>
      <c r="W67">
        <v>11.787785714285713</v>
      </c>
      <c r="X67">
        <v>22.64699771452317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2.07981046</v>
      </c>
      <c r="AE67">
        <v>7.8212783999999997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2.9509999999999996</v>
      </c>
      <c r="AM67">
        <v>0</v>
      </c>
      <c r="AN67">
        <v>0</v>
      </c>
      <c r="AO67">
        <v>1.3441679999999998</v>
      </c>
      <c r="AP67">
        <v>1.464183</v>
      </c>
      <c r="AQ67">
        <v>0</v>
      </c>
      <c r="AR67">
        <v>8.4124799999999986</v>
      </c>
      <c r="AS67">
        <v>4.0318334399999989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17.788988816102602</v>
      </c>
      <c r="BB67">
        <f t="shared" si="0"/>
        <v>457.85242345022232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38.998446687915745</v>
      </c>
      <c r="L68">
        <v>0</v>
      </c>
      <c r="M68">
        <v>0</v>
      </c>
      <c r="N68">
        <v>30.000452001721907</v>
      </c>
      <c r="O68">
        <v>50.384375701013447</v>
      </c>
      <c r="P68">
        <v>54.99060114200131</v>
      </c>
      <c r="Q68">
        <v>0</v>
      </c>
      <c r="R68">
        <v>5.3802829317269065</v>
      </c>
      <c r="S68">
        <v>6.6995614624505926</v>
      </c>
      <c r="T68">
        <v>0</v>
      </c>
      <c r="U68">
        <v>220.64091761553919</v>
      </c>
      <c r="V68">
        <v>1.3904320823529412</v>
      </c>
      <c r="W68">
        <v>11.787785714285713</v>
      </c>
      <c r="X68">
        <v>22.64699771452317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2.07981046</v>
      </c>
      <c r="AE68">
        <v>7.8212783999999997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2.9509999999999996</v>
      </c>
      <c r="AM68">
        <v>0</v>
      </c>
      <c r="AN68">
        <v>0</v>
      </c>
      <c r="AO68">
        <v>0.89611199999999991</v>
      </c>
      <c r="AP68">
        <v>1.464183</v>
      </c>
      <c r="AQ68">
        <v>0</v>
      </c>
      <c r="AR68">
        <v>5.60832</v>
      </c>
      <c r="AS68">
        <v>4.0318334399999989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17.991285059989217</v>
      </c>
      <c r="BB68">
        <f t="shared" ref="BB68:BB99" si="1">SUM(B68:AZ68)-BA68</f>
        <v>463.05911957354175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38.998446687915745</v>
      </c>
      <c r="L69">
        <v>0</v>
      </c>
      <c r="M69">
        <v>0</v>
      </c>
      <c r="N69">
        <v>30.000452001721907</v>
      </c>
      <c r="O69">
        <v>50.384375701013447</v>
      </c>
      <c r="P69">
        <v>56.918761584126159</v>
      </c>
      <c r="Q69">
        <v>0</v>
      </c>
      <c r="R69">
        <v>5.3802829317269065</v>
      </c>
      <c r="S69">
        <v>6.6995614624505926</v>
      </c>
      <c r="T69">
        <v>0</v>
      </c>
      <c r="U69">
        <v>220.64091761553919</v>
      </c>
      <c r="V69">
        <v>1.3904320823529412</v>
      </c>
      <c r="W69">
        <v>11.787785714285713</v>
      </c>
      <c r="X69">
        <v>22.64699771452317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7.8212783999999997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13.278014279999999</v>
      </c>
      <c r="AL69">
        <v>2.9509999999999996</v>
      </c>
      <c r="AM69">
        <v>0</v>
      </c>
      <c r="AN69">
        <v>0</v>
      </c>
      <c r="AO69">
        <v>0.89611199999999991</v>
      </c>
      <c r="AP69">
        <v>1.464183</v>
      </c>
      <c r="AQ69">
        <v>0</v>
      </c>
      <c r="AR69">
        <v>4.2062399999999993</v>
      </c>
      <c r="AS69">
        <v>4.0318334399999989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18.10630965491525</v>
      </c>
      <c r="BB69">
        <f t="shared" si="1"/>
        <v>466.01962050074047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38.998446687915745</v>
      </c>
      <c r="L70">
        <v>0</v>
      </c>
      <c r="M70">
        <v>0</v>
      </c>
      <c r="N70">
        <v>30.000452001721907</v>
      </c>
      <c r="O70">
        <v>50.384375701013447</v>
      </c>
      <c r="P70">
        <v>56.918761584126159</v>
      </c>
      <c r="Q70">
        <v>0</v>
      </c>
      <c r="R70">
        <v>5.3802829317269065</v>
      </c>
      <c r="S70">
        <v>6.6995614624505926</v>
      </c>
      <c r="T70">
        <v>0</v>
      </c>
      <c r="U70">
        <v>220.64091761553919</v>
      </c>
      <c r="V70">
        <v>1.3904320823529412</v>
      </c>
      <c r="W70">
        <v>11.787785714285713</v>
      </c>
      <c r="X70">
        <v>22.64699771452317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7.8212783999999997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13.278014279999999</v>
      </c>
      <c r="AL70">
        <v>2.9509999999999996</v>
      </c>
      <c r="AM70">
        <v>0</v>
      </c>
      <c r="AN70">
        <v>0</v>
      </c>
      <c r="AO70">
        <v>0.89611199999999991</v>
      </c>
      <c r="AP70">
        <v>1.464183</v>
      </c>
      <c r="AQ70">
        <v>0</v>
      </c>
      <c r="AR70">
        <v>4.2062399999999993</v>
      </c>
      <c r="AS70">
        <v>4.0318334399999989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18.328472121415253</v>
      </c>
      <c r="BB70">
        <f t="shared" si="1"/>
        <v>471.73763266424049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38.998446687915745</v>
      </c>
      <c r="L71">
        <v>0</v>
      </c>
      <c r="M71">
        <v>0</v>
      </c>
      <c r="N71">
        <v>30.000452001721907</v>
      </c>
      <c r="O71">
        <v>50.384375701013447</v>
      </c>
      <c r="P71">
        <v>56.918761584126159</v>
      </c>
      <c r="Q71">
        <v>0</v>
      </c>
      <c r="R71">
        <v>5.3802829317269065</v>
      </c>
      <c r="S71">
        <v>6.6995614624505926</v>
      </c>
      <c r="T71">
        <v>0</v>
      </c>
      <c r="U71">
        <v>220.64091761553919</v>
      </c>
      <c r="V71">
        <v>1.3904320823529412</v>
      </c>
      <c r="W71">
        <v>11.787785714285713</v>
      </c>
      <c r="X71">
        <v>22.64699771452317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7.8212783999999997</v>
      </c>
      <c r="AF71">
        <v>0</v>
      </c>
      <c r="AG71">
        <v>0</v>
      </c>
      <c r="AH71">
        <v>5.9401746300000013</v>
      </c>
      <c r="AI71">
        <v>0.64654859999999992</v>
      </c>
      <c r="AJ71">
        <v>0</v>
      </c>
      <c r="AK71">
        <v>13.278014279999999</v>
      </c>
      <c r="AL71">
        <v>2.9509999999999996</v>
      </c>
      <c r="AM71">
        <v>1.2187612799999998</v>
      </c>
      <c r="AN71">
        <v>0</v>
      </c>
      <c r="AO71">
        <v>0.89611199999999991</v>
      </c>
      <c r="AP71">
        <v>2.1149309999999999</v>
      </c>
      <c r="AQ71">
        <v>0</v>
      </c>
      <c r="AR71">
        <v>4.2062399999999993</v>
      </c>
      <c r="AS71">
        <v>4.0318334399999989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18.422572647615247</v>
      </c>
      <c r="BB71">
        <f t="shared" si="1"/>
        <v>474.15959001804055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38.998446687915745</v>
      </c>
      <c r="L72">
        <v>0</v>
      </c>
      <c r="M72">
        <v>0</v>
      </c>
      <c r="N72">
        <v>30.000452001721907</v>
      </c>
      <c r="O72">
        <v>50.384375701013447</v>
      </c>
      <c r="P72">
        <v>56.918761584126159</v>
      </c>
      <c r="Q72">
        <v>0</v>
      </c>
      <c r="R72">
        <v>5.3802829317269065</v>
      </c>
      <c r="S72">
        <v>6.6995614624505926</v>
      </c>
      <c r="T72">
        <v>0</v>
      </c>
      <c r="U72">
        <v>220.64091761553919</v>
      </c>
      <c r="V72">
        <v>1.3904320823529412</v>
      </c>
      <c r="W72">
        <v>11.787785714285713</v>
      </c>
      <c r="X72">
        <v>22.64699771452317</v>
      </c>
      <c r="Y72">
        <v>0</v>
      </c>
      <c r="Z72">
        <v>0</v>
      </c>
      <c r="AA72">
        <v>0</v>
      </c>
      <c r="AB72">
        <v>0</v>
      </c>
      <c r="AC72">
        <v>2.4576389040000004</v>
      </c>
      <c r="AD72">
        <v>4.6292555399999991</v>
      </c>
      <c r="AE72">
        <v>7.8212783999999997</v>
      </c>
      <c r="AF72">
        <v>0</v>
      </c>
      <c r="AG72">
        <v>0</v>
      </c>
      <c r="AH72">
        <v>11.880349260000001</v>
      </c>
      <c r="AI72">
        <v>1.2930972000000001</v>
      </c>
      <c r="AJ72">
        <v>0</v>
      </c>
      <c r="AK72">
        <v>13.278014279999999</v>
      </c>
      <c r="AL72">
        <v>2.9509999999999996</v>
      </c>
      <c r="AM72">
        <v>1.3203247200000003</v>
      </c>
      <c r="AN72">
        <v>0</v>
      </c>
      <c r="AO72">
        <v>0.89611199999999991</v>
      </c>
      <c r="AP72">
        <v>2.1149309999999999</v>
      </c>
      <c r="AQ72">
        <v>0</v>
      </c>
      <c r="AR72">
        <v>4.2062399999999993</v>
      </c>
      <c r="AS72">
        <v>4.0318334399999989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18.764630473915247</v>
      </c>
      <c r="BB72">
        <f t="shared" si="1"/>
        <v>482.96345776574049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82.515641503040598</v>
      </c>
      <c r="L73">
        <v>0</v>
      </c>
      <c r="M73">
        <v>0</v>
      </c>
      <c r="N73">
        <v>30.000452001721907</v>
      </c>
      <c r="O73">
        <v>50.384375701013447</v>
      </c>
      <c r="P73">
        <v>61.146604698156104</v>
      </c>
      <c r="Q73">
        <v>0</v>
      </c>
      <c r="R73">
        <v>5.3802829317269065</v>
      </c>
      <c r="S73">
        <v>6.6995614624505926</v>
      </c>
      <c r="T73">
        <v>0</v>
      </c>
      <c r="U73">
        <v>220.64091761553919</v>
      </c>
      <c r="V73">
        <v>1.3606757354709418</v>
      </c>
      <c r="W73">
        <v>11.787785714285713</v>
      </c>
      <c r="X73">
        <v>22.64699771452317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4.6292555399999991</v>
      </c>
      <c r="AE73">
        <v>7.8212783999999997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13.278014279999999</v>
      </c>
      <c r="AL73">
        <v>2.9509999999999996</v>
      </c>
      <c r="AM73">
        <v>2.6745039200000003</v>
      </c>
      <c r="AN73">
        <v>0</v>
      </c>
      <c r="AO73">
        <v>0.89611199999999991</v>
      </c>
      <c r="AP73">
        <v>2.1149309999999999</v>
      </c>
      <c r="AQ73">
        <v>0</v>
      </c>
      <c r="AR73">
        <v>2.80416</v>
      </c>
      <c r="AS73">
        <v>4.0318334399999989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21.260291579353243</v>
      </c>
      <c r="BB73">
        <f t="shared" si="1"/>
        <v>547.19670757657525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82.515641503040598</v>
      </c>
      <c r="L74">
        <v>0</v>
      </c>
      <c r="M74">
        <v>0</v>
      </c>
      <c r="N74">
        <v>30.000452001721907</v>
      </c>
      <c r="O74">
        <v>50.384375701013447</v>
      </c>
      <c r="P74">
        <v>63.453147724911688</v>
      </c>
      <c r="Q74">
        <v>0</v>
      </c>
      <c r="R74">
        <v>5.3802829317269065</v>
      </c>
      <c r="S74">
        <v>6.6995614624505926</v>
      </c>
      <c r="T74">
        <v>0</v>
      </c>
      <c r="U74">
        <v>220.64091761553919</v>
      </c>
      <c r="V74">
        <v>1.3606757354709418</v>
      </c>
      <c r="W74">
        <v>11.787785714285713</v>
      </c>
      <c r="X74">
        <v>22.64699771452317</v>
      </c>
      <c r="Y74">
        <v>0</v>
      </c>
      <c r="Z74">
        <v>0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12.557062471200004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13.278014279999999</v>
      </c>
      <c r="AL74">
        <v>2.9509999999999996</v>
      </c>
      <c r="AM74">
        <v>3.9975369983999998</v>
      </c>
      <c r="AN74">
        <v>0</v>
      </c>
      <c r="AO74">
        <v>0.89611199999999991</v>
      </c>
      <c r="AP74">
        <v>2.1149309999999999</v>
      </c>
      <c r="AQ74">
        <v>0</v>
      </c>
      <c r="AR74">
        <v>2.80416</v>
      </c>
      <c r="AS74">
        <v>4.0318334399999989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22.053028911822004</v>
      </c>
      <c r="BB74">
        <f t="shared" si="1"/>
        <v>567.60016025046218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0</v>
      </c>
      <c r="M75">
        <v>0</v>
      </c>
      <c r="N75">
        <v>30.000452001721907</v>
      </c>
      <c r="O75">
        <v>50.384375701013447</v>
      </c>
      <c r="P75">
        <v>63.453147724911688</v>
      </c>
      <c r="Q75">
        <v>0</v>
      </c>
      <c r="R75">
        <v>5.3802829317269065</v>
      </c>
      <c r="S75">
        <v>6.6995614624505926</v>
      </c>
      <c r="T75">
        <v>0</v>
      </c>
      <c r="U75">
        <v>220.64091761553919</v>
      </c>
      <c r="V75">
        <v>1.3606757354709418</v>
      </c>
      <c r="W75">
        <v>11.787785714285713</v>
      </c>
      <c r="X75">
        <v>22.64699771452317</v>
      </c>
      <c r="Y75">
        <v>0</v>
      </c>
      <c r="Z75">
        <v>1.6646652</v>
      </c>
      <c r="AA75">
        <v>7.1234300000000008</v>
      </c>
      <c r="AB75">
        <v>6.6716808000000016</v>
      </c>
      <c r="AC75">
        <v>7.3729167120000003</v>
      </c>
      <c r="AD75">
        <v>4.6292555399999991</v>
      </c>
      <c r="AE75">
        <v>12.557062471200004</v>
      </c>
      <c r="AF75">
        <v>0</v>
      </c>
      <c r="AG75">
        <v>0</v>
      </c>
      <c r="AH75">
        <v>35.641047780000008</v>
      </c>
      <c r="AI75">
        <v>8.4051317999999995</v>
      </c>
      <c r="AJ75">
        <v>0</v>
      </c>
      <c r="AK75">
        <v>13.278014279999999</v>
      </c>
      <c r="AL75">
        <v>5.9019999999999992</v>
      </c>
      <c r="AM75">
        <v>3.9975369983999998</v>
      </c>
      <c r="AN75">
        <v>0</v>
      </c>
      <c r="AO75">
        <v>0.89611199999999991</v>
      </c>
      <c r="AP75">
        <v>2.928366</v>
      </c>
      <c r="AQ75">
        <v>0</v>
      </c>
      <c r="AR75">
        <v>2.80416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22.917712059722014</v>
      </c>
      <c r="BB75">
        <f t="shared" si="1"/>
        <v>589.85533906656224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62.99767618597145</v>
      </c>
      <c r="L76">
        <v>0</v>
      </c>
      <c r="M76">
        <v>0</v>
      </c>
      <c r="N76">
        <v>30.000452001721907</v>
      </c>
      <c r="O76">
        <v>50.384375701013447</v>
      </c>
      <c r="P76">
        <v>64.398504113309443</v>
      </c>
      <c r="Q76">
        <v>0</v>
      </c>
      <c r="R76">
        <v>5.3802829317269065</v>
      </c>
      <c r="S76">
        <v>6.6995614624505926</v>
      </c>
      <c r="T76">
        <v>0</v>
      </c>
      <c r="U76">
        <v>220.64091761553919</v>
      </c>
      <c r="V76">
        <v>1.3606757354709418</v>
      </c>
      <c r="W76">
        <v>11.787785714285713</v>
      </c>
      <c r="X76">
        <v>22.64699771452317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13.278014279999999</v>
      </c>
      <c r="AL76">
        <v>17.706000000000003</v>
      </c>
      <c r="AM76">
        <v>3.9975369983999998</v>
      </c>
      <c r="AN76">
        <v>0</v>
      </c>
      <c r="AO76">
        <v>0.89611199999999991</v>
      </c>
      <c r="AP76">
        <v>2.928366</v>
      </c>
      <c r="AQ76">
        <v>0</v>
      </c>
      <c r="AR76">
        <v>2.80416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22.986698451267664</v>
      </c>
      <c r="BB76">
        <f t="shared" si="1"/>
        <v>591.63091142634516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62.99767618597145</v>
      </c>
      <c r="L77">
        <v>0</v>
      </c>
      <c r="M77">
        <v>0</v>
      </c>
      <c r="N77">
        <v>30.000452001721907</v>
      </c>
      <c r="O77">
        <v>50.384375701013447</v>
      </c>
      <c r="P77">
        <v>64.398504113309443</v>
      </c>
      <c r="Q77">
        <v>0</v>
      </c>
      <c r="R77">
        <v>5.3802829317269065</v>
      </c>
      <c r="S77">
        <v>6.6995614624505926</v>
      </c>
      <c r="T77">
        <v>0</v>
      </c>
      <c r="U77">
        <v>220.64091761553919</v>
      </c>
      <c r="V77">
        <v>1.3606757354709418</v>
      </c>
      <c r="W77">
        <v>11.787785714285713</v>
      </c>
      <c r="X77">
        <v>22.64699771452317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13.278014279999999</v>
      </c>
      <c r="AL77">
        <v>17.706000000000003</v>
      </c>
      <c r="AM77">
        <v>3.9975369983999998</v>
      </c>
      <c r="AN77">
        <v>0</v>
      </c>
      <c r="AO77">
        <v>0.89611199999999991</v>
      </c>
      <c r="AP77">
        <v>1.464183</v>
      </c>
      <c r="AQ77">
        <v>0</v>
      </c>
      <c r="AR77">
        <v>5.60832</v>
      </c>
      <c r="AS77">
        <v>4.0318334399999989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23.036813413267666</v>
      </c>
      <c r="BB77">
        <f t="shared" si="1"/>
        <v>592.9207734643453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62.99767618597145</v>
      </c>
      <c r="L78">
        <v>0</v>
      </c>
      <c r="M78">
        <v>0</v>
      </c>
      <c r="N78">
        <v>30.000452001721907</v>
      </c>
      <c r="O78">
        <v>50.384375701013447</v>
      </c>
      <c r="P78">
        <v>64.398504113309443</v>
      </c>
      <c r="Q78">
        <v>0</v>
      </c>
      <c r="R78">
        <v>5.3802829317269065</v>
      </c>
      <c r="S78">
        <v>6.6995614624505926</v>
      </c>
      <c r="T78">
        <v>0</v>
      </c>
      <c r="U78">
        <v>220.64091761553919</v>
      </c>
      <c r="V78">
        <v>1.3776505355731228</v>
      </c>
      <c r="W78">
        <v>11.787785714285713</v>
      </c>
      <c r="X78">
        <v>22.64699771452317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13.278014279999999</v>
      </c>
      <c r="AL78">
        <v>17.706000000000003</v>
      </c>
      <c r="AM78">
        <v>3.9975369983999998</v>
      </c>
      <c r="AN78">
        <v>0</v>
      </c>
      <c r="AO78">
        <v>0.89611199999999991</v>
      </c>
      <c r="AP78">
        <v>1.464183</v>
      </c>
      <c r="AQ78">
        <v>0</v>
      </c>
      <c r="AR78">
        <v>5.60832</v>
      </c>
      <c r="AS78">
        <v>4.0318334399999989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23.037448339792654</v>
      </c>
      <c r="BB78">
        <f t="shared" si="1"/>
        <v>592.93711333792248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52.999771211068087</v>
      </c>
      <c r="L79">
        <v>0</v>
      </c>
      <c r="M79">
        <v>0</v>
      </c>
      <c r="N79">
        <v>30.000452001721907</v>
      </c>
      <c r="O79">
        <v>50.384375701013447</v>
      </c>
      <c r="P79">
        <v>64.398504113309443</v>
      </c>
      <c r="Q79">
        <v>0</v>
      </c>
      <c r="R79">
        <v>5.3802829317269065</v>
      </c>
      <c r="S79">
        <v>6.6995614624505926</v>
      </c>
      <c r="T79">
        <v>0</v>
      </c>
      <c r="U79">
        <v>226.72630363932643</v>
      </c>
      <c r="V79">
        <v>1.3776505355731228</v>
      </c>
      <c r="W79">
        <v>11.787785714285713</v>
      </c>
      <c r="X79">
        <v>22.64699771452317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0.80818574999999993</v>
      </c>
      <c r="AJ79">
        <v>0</v>
      </c>
      <c r="AK79">
        <v>13.278014279999999</v>
      </c>
      <c r="AL79">
        <v>17.706000000000003</v>
      </c>
      <c r="AM79">
        <v>3.9975369983999998</v>
      </c>
      <c r="AN79">
        <v>0</v>
      </c>
      <c r="AO79">
        <v>0.89611199999999991</v>
      </c>
      <c r="AP79">
        <v>1.464183</v>
      </c>
      <c r="AQ79">
        <v>0</v>
      </c>
      <c r="AR79">
        <v>5.60832</v>
      </c>
      <c r="AS79">
        <v>4.0318334399999989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22.606994277399721</v>
      </c>
      <c r="BB79">
        <f t="shared" si="1"/>
        <v>581.8581023991992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39.997727158670379</v>
      </c>
      <c r="L80">
        <v>0</v>
      </c>
      <c r="M80">
        <v>0</v>
      </c>
      <c r="N80">
        <v>30.000452001721907</v>
      </c>
      <c r="O80">
        <v>50.384375701013447</v>
      </c>
      <c r="P80">
        <v>64.398504113309443</v>
      </c>
      <c r="Q80">
        <v>0</v>
      </c>
      <c r="R80">
        <v>5.3802829317269065</v>
      </c>
      <c r="S80">
        <v>6.6995614624505926</v>
      </c>
      <c r="T80">
        <v>0</v>
      </c>
      <c r="U80">
        <v>226.72630363932643</v>
      </c>
      <c r="V80">
        <v>1.3776505355731228</v>
      </c>
      <c r="W80">
        <v>11.787785714285713</v>
      </c>
      <c r="X80">
        <v>22.64699771452317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17.706000000000003</v>
      </c>
      <c r="AM80">
        <v>3.9975369983999998</v>
      </c>
      <c r="AN80">
        <v>0</v>
      </c>
      <c r="AO80">
        <v>0.89611199999999991</v>
      </c>
      <c r="AP80">
        <v>1.464183</v>
      </c>
      <c r="AQ80">
        <v>0</v>
      </c>
      <c r="AR80">
        <v>5.60832</v>
      </c>
      <c r="AS80">
        <v>4.0318334399999989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22.090491811150486</v>
      </c>
      <c r="BB80">
        <f t="shared" si="1"/>
        <v>568.56437506305076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39.997727158670379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5.3802829317269065</v>
      </c>
      <c r="S81">
        <v>6.6995614624505926</v>
      </c>
      <c r="T81">
        <v>0</v>
      </c>
      <c r="U81">
        <v>226.72630363932643</v>
      </c>
      <c r="V81">
        <v>1.5786835111876076</v>
      </c>
      <c r="W81">
        <v>11.787785714285713</v>
      </c>
      <c r="X81">
        <v>22.64699771452317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17.706000000000003</v>
      </c>
      <c r="AM81">
        <v>3.9975369983999998</v>
      </c>
      <c r="AN81">
        <v>0</v>
      </c>
      <c r="AO81">
        <v>0.89611199999999991</v>
      </c>
      <c r="AP81">
        <v>1.464183</v>
      </c>
      <c r="AQ81">
        <v>0</v>
      </c>
      <c r="AR81">
        <v>5.60832</v>
      </c>
      <c r="AS81">
        <v>4.0318334399999989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22.01719689491361</v>
      </c>
      <c r="BB81">
        <f t="shared" si="1"/>
        <v>566.67791221738889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39.997727158670379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5.3802829317269065</v>
      </c>
      <c r="S82">
        <v>6.6995614624505926</v>
      </c>
      <c r="T82">
        <v>0</v>
      </c>
      <c r="U82">
        <v>226.72630363932643</v>
      </c>
      <c r="V82">
        <v>1.5786835111876076</v>
      </c>
      <c r="W82">
        <v>11.787785714285713</v>
      </c>
      <c r="X82">
        <v>22.64699771452317</v>
      </c>
      <c r="Y82">
        <v>0</v>
      </c>
      <c r="Z82">
        <v>3.3293303999999999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13.278014279999999</v>
      </c>
      <c r="AL82">
        <v>5.9019999999999992</v>
      </c>
      <c r="AM82">
        <v>3.9975369983999998</v>
      </c>
      <c r="AN82">
        <v>0</v>
      </c>
      <c r="AO82">
        <v>0.89611199999999991</v>
      </c>
      <c r="AP82">
        <v>1.464183</v>
      </c>
      <c r="AQ82">
        <v>0</v>
      </c>
      <c r="AR82">
        <v>5.60832</v>
      </c>
      <c r="AS82">
        <v>4.0318334399999989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21.575727294913609</v>
      </c>
      <c r="BB82">
        <f t="shared" si="1"/>
        <v>555.31538181738892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39.997727158670379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3.0040538618615424</v>
      </c>
      <c r="S83">
        <v>1.9990621919831377</v>
      </c>
      <c r="T83">
        <v>0</v>
      </c>
      <c r="U83">
        <v>240.05797051882757</v>
      </c>
      <c r="V83">
        <v>2.8194471714009981E-3</v>
      </c>
      <c r="W83">
        <v>11.787785714285713</v>
      </c>
      <c r="X83">
        <v>22.64699771452317</v>
      </c>
      <c r="Y83">
        <v>0</v>
      </c>
      <c r="Z83">
        <v>3.3293303999999999</v>
      </c>
      <c r="AA83">
        <v>7.1434959999999998</v>
      </c>
      <c r="AB83">
        <v>10.038000960000002</v>
      </c>
      <c r="AC83">
        <v>4.915277807999999</v>
      </c>
      <c r="AD83">
        <v>4.6292555399999991</v>
      </c>
      <c r="AE83">
        <v>7.8212783999999997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13.278014279999999</v>
      </c>
      <c r="AL83">
        <v>2.9509999999999996</v>
      </c>
      <c r="AM83">
        <v>3.9975369983999998</v>
      </c>
      <c r="AN83">
        <v>0</v>
      </c>
      <c r="AO83">
        <v>0.89611199999999991</v>
      </c>
      <c r="AP83">
        <v>1.464183</v>
      </c>
      <c r="AQ83">
        <v>0</v>
      </c>
      <c r="AR83">
        <v>5.60832</v>
      </c>
      <c r="AS83">
        <v>4.0318334399999989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21.238100544027816</v>
      </c>
      <c r="BB83">
        <f t="shared" si="1"/>
        <v>546.62554374822685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39.997727158670379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3.0040538618615424</v>
      </c>
      <c r="S84">
        <v>1.9990621919831377</v>
      </c>
      <c r="T84">
        <v>0</v>
      </c>
      <c r="U84">
        <v>244.50446706835655</v>
      </c>
      <c r="V84">
        <v>2.8194471714009981E-3</v>
      </c>
      <c r="W84">
        <v>11.787785714285713</v>
      </c>
      <c r="X84">
        <v>22.64699771452317</v>
      </c>
      <c r="Y84">
        <v>0</v>
      </c>
      <c r="Z84">
        <v>3.3293303999999999</v>
      </c>
      <c r="AA84">
        <v>7.1234300000000008</v>
      </c>
      <c r="AB84">
        <v>6.6716808000000016</v>
      </c>
      <c r="AC84">
        <v>2.4576389040000004</v>
      </c>
      <c r="AD84">
        <v>4.6292555399999991</v>
      </c>
      <c r="AE84">
        <v>7.8212783999999997</v>
      </c>
      <c r="AF84">
        <v>0</v>
      </c>
      <c r="AG84">
        <v>0</v>
      </c>
      <c r="AH84">
        <v>32.466541499999998</v>
      </c>
      <c r="AI84">
        <v>0</v>
      </c>
      <c r="AJ84">
        <v>0</v>
      </c>
      <c r="AK84">
        <v>13.278014279999999</v>
      </c>
      <c r="AL84">
        <v>2.9509999999999996</v>
      </c>
      <c r="AM84">
        <v>2.6406494400000007</v>
      </c>
      <c r="AN84">
        <v>0</v>
      </c>
      <c r="AO84">
        <v>0.89611199999999991</v>
      </c>
      <c r="AP84">
        <v>1.464183</v>
      </c>
      <c r="AQ84">
        <v>0</v>
      </c>
      <c r="AR84">
        <v>5.60832</v>
      </c>
      <c r="AS84">
        <v>4.0318334399999989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21.016358548180229</v>
      </c>
      <c r="BB84">
        <f t="shared" si="1"/>
        <v>540.91836339120323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39.995786242940824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3.0040538618615424</v>
      </c>
      <c r="S85">
        <v>1.9990621919831377</v>
      </c>
      <c r="T85">
        <v>0</v>
      </c>
      <c r="U85">
        <v>253.39704965717846</v>
      </c>
      <c r="V85">
        <v>2.7612715565479289E-3</v>
      </c>
      <c r="W85">
        <v>11.787785714285713</v>
      </c>
      <c r="X85">
        <v>22.64699771452317</v>
      </c>
      <c r="Y85">
        <v>0</v>
      </c>
      <c r="Z85">
        <v>3.3293303999999999</v>
      </c>
      <c r="AA85">
        <v>3.551682</v>
      </c>
      <c r="AB85">
        <v>6.6716808000000016</v>
      </c>
      <c r="AC85">
        <v>2.4576389040000004</v>
      </c>
      <c r="AD85">
        <v>4.6292555399999991</v>
      </c>
      <c r="AE85">
        <v>7.8212783999999997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13.278014279999999</v>
      </c>
      <c r="AL85">
        <v>2.9509999999999996</v>
      </c>
      <c r="AM85">
        <v>1.3203247200000003</v>
      </c>
      <c r="AN85">
        <v>0</v>
      </c>
      <c r="AO85">
        <v>0.89611199999999991</v>
      </c>
      <c r="AP85">
        <v>1.464183</v>
      </c>
      <c r="AQ85">
        <v>0</v>
      </c>
      <c r="AR85">
        <v>7.0104000000000006</v>
      </c>
      <c r="AS85">
        <v>4.0318334399999989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20.892742097298139</v>
      </c>
      <c r="BB85">
        <f t="shared" si="1"/>
        <v>537.73672763956279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39.995786242940824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3.0040538618615424</v>
      </c>
      <c r="S86">
        <v>1.9990621919831377</v>
      </c>
      <c r="T86">
        <v>0</v>
      </c>
      <c r="U86">
        <v>257.84190415538927</v>
      </c>
      <c r="V86">
        <v>2.7612715565479289E-3</v>
      </c>
      <c r="W86">
        <v>11.787785714285713</v>
      </c>
      <c r="X86">
        <v>22.64699771452317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4.6292555399999991</v>
      </c>
      <c r="AE86">
        <v>7.8212783999999997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2.9509999999999996</v>
      </c>
      <c r="AM86">
        <v>0</v>
      </c>
      <c r="AN86">
        <v>0</v>
      </c>
      <c r="AO86">
        <v>1.3441679999999998</v>
      </c>
      <c r="AP86">
        <v>1.464183</v>
      </c>
      <c r="AQ86">
        <v>0</v>
      </c>
      <c r="AR86">
        <v>7.0104000000000006</v>
      </c>
      <c r="AS86">
        <v>4.0318334399999989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20.267666593831208</v>
      </c>
      <c r="BB86">
        <f t="shared" si="1"/>
        <v>521.64854738724057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39.995786242940824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3.0040538618615424</v>
      </c>
      <c r="S87">
        <v>1.9990621919831377</v>
      </c>
      <c r="T87">
        <v>0</v>
      </c>
      <c r="U87">
        <v>262.27924371493873</v>
      </c>
      <c r="V87">
        <v>2.7612715565479289E-3</v>
      </c>
      <c r="W87">
        <v>11.787785714285713</v>
      </c>
      <c r="X87">
        <v>22.64699771452317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4.6292555399999991</v>
      </c>
      <c r="AE87">
        <v>7.8212783999999997</v>
      </c>
      <c r="AF87">
        <v>0</v>
      </c>
      <c r="AG87">
        <v>0</v>
      </c>
      <c r="AH87">
        <v>11.880349260000001</v>
      </c>
      <c r="AI87">
        <v>0</v>
      </c>
      <c r="AJ87">
        <v>0</v>
      </c>
      <c r="AK87">
        <v>13.278014279999999</v>
      </c>
      <c r="AL87">
        <v>2.9509999999999996</v>
      </c>
      <c r="AM87">
        <v>0</v>
      </c>
      <c r="AN87">
        <v>0</v>
      </c>
      <c r="AO87">
        <v>1.3441679999999998</v>
      </c>
      <c r="AP87">
        <v>1.464183</v>
      </c>
      <c r="AQ87">
        <v>0</v>
      </c>
      <c r="AR87">
        <v>4.2062399999999993</v>
      </c>
      <c r="AS87">
        <v>4.0318334399999989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20.106585042858406</v>
      </c>
      <c r="BB87">
        <f t="shared" si="1"/>
        <v>517.50263386776271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39.995786242940824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3.0040538618615424</v>
      </c>
      <c r="S88">
        <v>1.9990621919831377</v>
      </c>
      <c r="T88">
        <v>0</v>
      </c>
      <c r="U88">
        <v>266.72566099295148</v>
      </c>
      <c r="V88">
        <v>0</v>
      </c>
      <c r="W88">
        <v>11.787785714285713</v>
      </c>
      <c r="X88">
        <v>22.64699771452317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4.6292555399999991</v>
      </c>
      <c r="AE88">
        <v>7.8212783999999997</v>
      </c>
      <c r="AF88">
        <v>0</v>
      </c>
      <c r="AG88">
        <v>0</v>
      </c>
      <c r="AH88">
        <v>5.41109025</v>
      </c>
      <c r="AI88">
        <v>0</v>
      </c>
      <c r="AJ88">
        <v>0</v>
      </c>
      <c r="AK88">
        <v>13.278014279999999</v>
      </c>
      <c r="AL88">
        <v>2.9509999999999996</v>
      </c>
      <c r="AM88">
        <v>0</v>
      </c>
      <c r="AN88">
        <v>0</v>
      </c>
      <c r="AO88">
        <v>1.3441679999999998</v>
      </c>
      <c r="AP88">
        <v>1.464183</v>
      </c>
      <c r="AQ88">
        <v>0</v>
      </c>
      <c r="AR88">
        <v>4.2062399999999993</v>
      </c>
      <c r="AS88">
        <v>4.0318334399999989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20.030827246799511</v>
      </c>
      <c r="BB88">
        <f t="shared" si="1"/>
        <v>515.55278866027788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39.995786242940824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3.0040538618615424</v>
      </c>
      <c r="S89">
        <v>1.9990621919831377</v>
      </c>
      <c r="T89">
        <v>0</v>
      </c>
      <c r="U89">
        <v>271.17182630376061</v>
      </c>
      <c r="V89">
        <v>0</v>
      </c>
      <c r="W89">
        <v>4.9963732260617242</v>
      </c>
      <c r="X89">
        <v>10.002664137369351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4.6292555399999991</v>
      </c>
      <c r="AE89">
        <v>7.8212783999999997</v>
      </c>
      <c r="AF89">
        <v>0</v>
      </c>
      <c r="AG89">
        <v>0</v>
      </c>
      <c r="AH89">
        <v>4.8098580000000002</v>
      </c>
      <c r="AI89">
        <v>0</v>
      </c>
      <c r="AJ89">
        <v>0</v>
      </c>
      <c r="AK89">
        <v>13.278014279999999</v>
      </c>
      <c r="AL89">
        <v>2.9509999999999996</v>
      </c>
      <c r="AM89">
        <v>0</v>
      </c>
      <c r="AN89">
        <v>0</v>
      </c>
      <c r="AO89">
        <v>1.3441679999999998</v>
      </c>
      <c r="AP89">
        <v>2.928366</v>
      </c>
      <c r="AQ89">
        <v>0</v>
      </c>
      <c r="AR89">
        <v>4.2062399999999993</v>
      </c>
      <c r="AS89">
        <v>4.0318334399999989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19.502491725588811</v>
      </c>
      <c r="BB89">
        <f t="shared" si="1"/>
        <v>501.95449417691987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39.995786242940824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3.0040538618615424</v>
      </c>
      <c r="S90">
        <v>1.9990621919831377</v>
      </c>
      <c r="T90">
        <v>0</v>
      </c>
      <c r="U90">
        <v>275.80511115728245</v>
      </c>
      <c r="V90">
        <v>0</v>
      </c>
      <c r="W90">
        <v>4.9963732260617242</v>
      </c>
      <c r="X90">
        <v>10.002664137369351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4.8098580000000002</v>
      </c>
      <c r="AI90">
        <v>0</v>
      </c>
      <c r="AJ90">
        <v>0</v>
      </c>
      <c r="AK90">
        <v>13.278014279999999</v>
      </c>
      <c r="AL90">
        <v>2.9509999999999996</v>
      </c>
      <c r="AM90">
        <v>0</v>
      </c>
      <c r="AN90">
        <v>0</v>
      </c>
      <c r="AO90">
        <v>1.3441679999999998</v>
      </c>
      <c r="AP90">
        <v>2.928366</v>
      </c>
      <c r="AQ90">
        <v>0</v>
      </c>
      <c r="AR90">
        <v>4.2062399999999993</v>
      </c>
      <c r="AS90">
        <v>4.0318334399999989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19.675776579110618</v>
      </c>
      <c r="BB90">
        <f t="shared" si="1"/>
        <v>506.41449417691985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39.995786242940824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3.0040538618615424</v>
      </c>
      <c r="S91">
        <v>1.9990621919831377</v>
      </c>
      <c r="T91">
        <v>0</v>
      </c>
      <c r="U91">
        <v>275.80511115728245</v>
      </c>
      <c r="V91">
        <v>0</v>
      </c>
      <c r="W91">
        <v>4.9963732260617242</v>
      </c>
      <c r="X91">
        <v>10.002664137369351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6.094079419999999</v>
      </c>
      <c r="AF91">
        <v>0</v>
      </c>
      <c r="AG91">
        <v>0</v>
      </c>
      <c r="AH91">
        <v>4.8098580000000002</v>
      </c>
      <c r="AI91">
        <v>0</v>
      </c>
      <c r="AJ91">
        <v>0</v>
      </c>
      <c r="AK91">
        <v>13.278014279999999</v>
      </c>
      <c r="AL91">
        <v>2.9509999999999996</v>
      </c>
      <c r="AM91">
        <v>0</v>
      </c>
      <c r="AN91">
        <v>0</v>
      </c>
      <c r="AO91">
        <v>1.1201400000000001</v>
      </c>
      <c r="AP91">
        <v>1.464183</v>
      </c>
      <c r="AQ91">
        <v>0</v>
      </c>
      <c r="AR91">
        <v>5.0474879999999995</v>
      </c>
      <c r="AS91">
        <v>4.0318334399999989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19.579502708510624</v>
      </c>
      <c r="BB91">
        <f t="shared" si="1"/>
        <v>503.93660606752007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39.995786242940824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3.0040538618615424</v>
      </c>
      <c r="S92">
        <v>1.9990621919831377</v>
      </c>
      <c r="T92">
        <v>0</v>
      </c>
      <c r="U92">
        <v>275.80511115728245</v>
      </c>
      <c r="V92">
        <v>0</v>
      </c>
      <c r="W92">
        <v>4.9963732260617242</v>
      </c>
      <c r="X92">
        <v>10.002664137369351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3.9583489400000005</v>
      </c>
      <c r="AE92">
        <v>3.9106391999999994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2.9509999999999996</v>
      </c>
      <c r="AM92">
        <v>0</v>
      </c>
      <c r="AN92">
        <v>0</v>
      </c>
      <c r="AO92">
        <v>1.1201400000000001</v>
      </c>
      <c r="AP92">
        <v>1.464183</v>
      </c>
      <c r="AQ92">
        <v>0</v>
      </c>
      <c r="AR92">
        <v>5.0474879999999995</v>
      </c>
      <c r="AS92">
        <v>4.0318334399999989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19.292861284410627</v>
      </c>
      <c r="BB92">
        <f t="shared" si="1"/>
        <v>496.55904267161998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39.995786242940824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3.0040538618615424</v>
      </c>
      <c r="S93">
        <v>1.9990621919831377</v>
      </c>
      <c r="T93">
        <v>0</v>
      </c>
      <c r="U93">
        <v>275.80511115728245</v>
      </c>
      <c r="V93">
        <v>2.7612715565479289E-3</v>
      </c>
      <c r="W93">
        <v>4.9963732260617242</v>
      </c>
      <c r="X93">
        <v>10.002664137369351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2.3146277699999995</v>
      </c>
      <c r="AE93">
        <v>3.9106391999999994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2.9509999999999996</v>
      </c>
      <c r="AM93">
        <v>0</v>
      </c>
      <c r="AN93">
        <v>0</v>
      </c>
      <c r="AO93">
        <v>1.1201400000000001</v>
      </c>
      <c r="AP93">
        <v>1.464183</v>
      </c>
      <c r="AQ93">
        <v>0</v>
      </c>
      <c r="AR93">
        <v>5.0474879999999995</v>
      </c>
      <c r="AS93">
        <v>4.0318334399999989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19.231489448767171</v>
      </c>
      <c r="BB93">
        <f t="shared" si="1"/>
        <v>494.97945460881994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39.995786242940824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3.0040538618615424</v>
      </c>
      <c r="S94">
        <v>1.9990621919831377</v>
      </c>
      <c r="T94">
        <v>0</v>
      </c>
      <c r="U94">
        <v>275.80511115728245</v>
      </c>
      <c r="V94">
        <v>2.7612715565479289E-3</v>
      </c>
      <c r="W94">
        <v>4.9963732260617242</v>
      </c>
      <c r="X94">
        <v>10.002664137369351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2.3146277699999995</v>
      </c>
      <c r="AE94">
        <v>3.9106391999999994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2.9509999999999996</v>
      </c>
      <c r="AM94">
        <v>0</v>
      </c>
      <c r="AN94">
        <v>0</v>
      </c>
      <c r="AO94">
        <v>1.1201400000000001</v>
      </c>
      <c r="AP94">
        <v>1.464183</v>
      </c>
      <c r="AQ94">
        <v>0</v>
      </c>
      <c r="AR94">
        <v>5.0474879999999995</v>
      </c>
      <c r="AS94">
        <v>4.0318334399999989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19.231489448767171</v>
      </c>
      <c r="BB94">
        <f t="shared" si="1"/>
        <v>494.97945460881994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39.995786242940824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3.0040538618615424</v>
      </c>
      <c r="S95">
        <v>1.9990621919831377</v>
      </c>
      <c r="T95">
        <v>0</v>
      </c>
      <c r="U95">
        <v>275.80511115728245</v>
      </c>
      <c r="V95">
        <v>0</v>
      </c>
      <c r="W95">
        <v>4.9963732260617242</v>
      </c>
      <c r="X95">
        <v>10.002664137369351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2.3146277699999995</v>
      </c>
      <c r="AE95">
        <v>3.9106391999999994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2.9509999999999996</v>
      </c>
      <c r="AM95">
        <v>0</v>
      </c>
      <c r="AN95">
        <v>0</v>
      </c>
      <c r="AO95">
        <v>1.1201400000000001</v>
      </c>
      <c r="AP95">
        <v>1.464183</v>
      </c>
      <c r="AQ95">
        <v>0</v>
      </c>
      <c r="AR95">
        <v>5.0474879999999995</v>
      </c>
      <c r="AS95">
        <v>4.0318334399999989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19.231386177210624</v>
      </c>
      <c r="BB95">
        <f t="shared" si="1"/>
        <v>494.97679660881988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39.995786242940824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3.0014052320675106</v>
      </c>
      <c r="S96">
        <v>2.0792731411850971</v>
      </c>
      <c r="T96">
        <v>0</v>
      </c>
      <c r="U96">
        <v>275.80511115728245</v>
      </c>
      <c r="V96">
        <v>0.5316838316402599</v>
      </c>
      <c r="W96">
        <v>4.9963732260617242</v>
      </c>
      <c r="X96">
        <v>10.002664137369351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2.3146277699999995</v>
      </c>
      <c r="AE96">
        <v>3.9106391999999994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2.9509999999999996</v>
      </c>
      <c r="AM96">
        <v>0</v>
      </c>
      <c r="AN96">
        <v>0</v>
      </c>
      <c r="AO96">
        <v>1.1201400000000001</v>
      </c>
      <c r="AP96">
        <v>1.464183</v>
      </c>
      <c r="AQ96">
        <v>0</v>
      </c>
      <c r="AR96">
        <v>5.0474879999999995</v>
      </c>
      <c r="AS96">
        <v>4.0318334399999989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19.254171931969893</v>
      </c>
      <c r="BB96">
        <f t="shared" si="1"/>
        <v>495.56325700510882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39.995786242940824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3.0014052320675106</v>
      </c>
      <c r="S97">
        <v>2.0792731411850971</v>
      </c>
      <c r="T97">
        <v>0</v>
      </c>
      <c r="U97">
        <v>275.80511115728245</v>
      </c>
      <c r="V97">
        <v>0</v>
      </c>
      <c r="W97">
        <v>4.9963732260617242</v>
      </c>
      <c r="X97">
        <v>10.002664137369351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2.3146277699999995</v>
      </c>
      <c r="AE97">
        <v>3.9106391999999994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2.9509999999999996</v>
      </c>
      <c r="AM97">
        <v>0</v>
      </c>
      <c r="AN97">
        <v>0</v>
      </c>
      <c r="AO97">
        <v>1.1201400000000001</v>
      </c>
      <c r="AP97">
        <v>1.464183</v>
      </c>
      <c r="AQ97">
        <v>0</v>
      </c>
      <c r="AR97">
        <v>5.0474879999999995</v>
      </c>
      <c r="AS97">
        <v>4.0318334399999989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19.23428696621145</v>
      </c>
      <c r="BB97">
        <f t="shared" si="1"/>
        <v>495.05145813922695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39.995786242940824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3.0014052320675106</v>
      </c>
      <c r="S98">
        <v>2.0792731411850971</v>
      </c>
      <c r="T98">
        <v>0</v>
      </c>
      <c r="U98">
        <v>275.80511115728245</v>
      </c>
      <c r="V98">
        <v>0</v>
      </c>
      <c r="W98">
        <v>4.9963732260617242</v>
      </c>
      <c r="X98">
        <v>10.002664137369351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2.3146277699999995</v>
      </c>
      <c r="AE98">
        <v>3.9106391999999994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2.9509999999999996</v>
      </c>
      <c r="AM98">
        <v>0</v>
      </c>
      <c r="AN98">
        <v>0</v>
      </c>
      <c r="AO98">
        <v>1.1201400000000001</v>
      </c>
      <c r="AP98">
        <v>1.464183</v>
      </c>
      <c r="AQ98">
        <v>0</v>
      </c>
      <c r="AR98">
        <v>5.0474879999999995</v>
      </c>
      <c r="AS98">
        <v>4.0318334399999989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19.23428696621145</v>
      </c>
      <c r="BB98">
        <f t="shared" si="1"/>
        <v>495.05145813922695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1.0710077465960341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1.3778042695382229</v>
      </c>
      <c r="Q99">
        <f t="shared" si="2"/>
        <v>0</v>
      </c>
      <c r="R99">
        <f t="shared" si="2"/>
        <v>9.3556913782355158E-2</v>
      </c>
      <c r="S99">
        <f t="shared" si="2"/>
        <v>9.1166867468752855E-2</v>
      </c>
      <c r="T99">
        <f t="shared" si="2"/>
        <v>0</v>
      </c>
      <c r="U99">
        <f t="shared" si="2"/>
        <v>5.4884597690413104</v>
      </c>
      <c r="V99">
        <f t="shared" si="2"/>
        <v>1.7042561545894914E-2</v>
      </c>
      <c r="W99">
        <f t="shared" si="2"/>
        <v>0.24201102624581647</v>
      </c>
      <c r="X99">
        <f t="shared" si="2"/>
        <v>0.48906835097631257</v>
      </c>
      <c r="Y99">
        <f t="shared" si="2"/>
        <v>0</v>
      </c>
      <c r="Z99">
        <f t="shared" si="2"/>
        <v>2.6634433650000015E-2</v>
      </c>
      <c r="AA99">
        <f t="shared" si="2"/>
        <v>4.0128990100000005E-2</v>
      </c>
      <c r="AB99">
        <f t="shared" si="2"/>
        <v>5.3449645800000015E-2</v>
      </c>
      <c r="AC99">
        <f t="shared" si="2"/>
        <v>3.8722688317800007E-2</v>
      </c>
      <c r="AD99">
        <f t="shared" si="2"/>
        <v>6.6428139732500072E-2</v>
      </c>
      <c r="AE99">
        <f t="shared" si="2"/>
        <v>0.1225405311052</v>
      </c>
      <c r="AF99">
        <f t="shared" si="2"/>
        <v>0</v>
      </c>
      <c r="AG99">
        <f t="shared" si="2"/>
        <v>0</v>
      </c>
      <c r="AH99">
        <f t="shared" si="2"/>
        <v>0.22606332600000001</v>
      </c>
      <c r="AI99">
        <f t="shared" si="2"/>
        <v>2.0689555200000001E-2</v>
      </c>
      <c r="AJ99">
        <f t="shared" si="2"/>
        <v>0</v>
      </c>
      <c r="AK99">
        <f t="shared" si="2"/>
        <v>0.31867234271999961</v>
      </c>
      <c r="AL99">
        <f t="shared" si="2"/>
        <v>0.11804000000000017</v>
      </c>
      <c r="AM99">
        <f t="shared" si="2"/>
        <v>2.0309302551999999E-2</v>
      </c>
      <c r="AN99">
        <f t="shared" si="2"/>
        <v>0</v>
      </c>
      <c r="AO99">
        <f t="shared" si="2"/>
        <v>2.6640662999999995E-2</v>
      </c>
      <c r="AP99">
        <f t="shared" si="2"/>
        <v>4.0183688999999988E-2</v>
      </c>
      <c r="AQ99">
        <f t="shared" si="2"/>
        <v>0</v>
      </c>
      <c r="AR99">
        <f t="shared" si="2"/>
        <v>0.11497055999999994</v>
      </c>
      <c r="AS99">
        <f t="shared" si="2"/>
        <v>9.8779919280000059E-2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0.45372210579027211</v>
      </c>
      <c r="BB99">
        <f t="shared" si="1"/>
        <v>11.677885050727577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2.0051146066525498</v>
      </c>
      <c r="L3">
        <v>0</v>
      </c>
      <c r="M3">
        <v>14.107902121781194</v>
      </c>
      <c r="N3">
        <v>36.243620856650878</v>
      </c>
      <c r="O3">
        <v>0</v>
      </c>
      <c r="P3">
        <v>35.227508766521588</v>
      </c>
      <c r="Q3">
        <v>0</v>
      </c>
      <c r="R3">
        <v>1.9956817663668525</v>
      </c>
      <c r="S3">
        <v>2.0035483011325783</v>
      </c>
      <c r="T3">
        <v>0</v>
      </c>
      <c r="U3">
        <v>17.130602813127929</v>
      </c>
      <c r="V3">
        <v>0.68772625441567692</v>
      </c>
      <c r="W3">
        <v>2.0041788753799388</v>
      </c>
      <c r="X3">
        <v>22.697492249551622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0.65024826599999996</v>
      </c>
      <c r="AO3">
        <v>1.5333864000000001</v>
      </c>
      <c r="AP3">
        <v>1.7685486000000001</v>
      </c>
      <c r="AQ3">
        <v>0</v>
      </c>
      <c r="AR3">
        <v>12.193459200000001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7.4125117559371638</v>
      </c>
      <c r="BB3">
        <f>SUM(B3:AZ3)-BA3</f>
        <v>190.78282360964366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2.0051146066525498</v>
      </c>
      <c r="L4">
        <v>0</v>
      </c>
      <c r="M4">
        <v>14.107902121781194</v>
      </c>
      <c r="N4">
        <v>36.243620856650878</v>
      </c>
      <c r="O4">
        <v>0</v>
      </c>
      <c r="P4">
        <v>35.227508766521588</v>
      </c>
      <c r="Q4">
        <v>0</v>
      </c>
      <c r="R4">
        <v>1.9956817663668525</v>
      </c>
      <c r="S4">
        <v>2.0035483011325783</v>
      </c>
      <c r="T4">
        <v>0</v>
      </c>
      <c r="U4">
        <v>17.130602813127929</v>
      </c>
      <c r="V4">
        <v>0.68772625441567692</v>
      </c>
      <c r="W4">
        <v>2.0041788753799388</v>
      </c>
      <c r="X4">
        <v>22.697492249551622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0.65024826599999996</v>
      </c>
      <c r="AO4">
        <v>1.5333864000000001</v>
      </c>
      <c r="AP4">
        <v>1.7685486000000001</v>
      </c>
      <c r="AQ4">
        <v>0</v>
      </c>
      <c r="AR4">
        <v>12.193459200000001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7.4125117559371638</v>
      </c>
      <c r="BB4">
        <f t="shared" ref="BB4:BB67" si="0">SUM(B4:AZ4)-BA4</f>
        <v>190.78282360964366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2.0051146066525498</v>
      </c>
      <c r="L5">
        <v>0</v>
      </c>
      <c r="M5">
        <v>14.107902121781194</v>
      </c>
      <c r="N5">
        <v>36.243620856650878</v>
      </c>
      <c r="O5">
        <v>0</v>
      </c>
      <c r="P5">
        <v>35.227508766521588</v>
      </c>
      <c r="Q5">
        <v>0</v>
      </c>
      <c r="R5">
        <v>1.9956817663668525</v>
      </c>
      <c r="S5">
        <v>2.0035483011325783</v>
      </c>
      <c r="T5">
        <v>0</v>
      </c>
      <c r="U5">
        <v>17.130602813127929</v>
      </c>
      <c r="V5">
        <v>0.68772625441567692</v>
      </c>
      <c r="W5">
        <v>2.0041788753799388</v>
      </c>
      <c r="X5">
        <v>22.697492249551622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0.65024826599999996</v>
      </c>
      <c r="AO5">
        <v>1.5333864000000001</v>
      </c>
      <c r="AP5">
        <v>1.7685486000000001</v>
      </c>
      <c r="AQ5">
        <v>0</v>
      </c>
      <c r="AR5">
        <v>12.193459200000001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7.4125117559371638</v>
      </c>
      <c r="BB5">
        <f t="shared" si="0"/>
        <v>190.78282360964366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2.0051146066525498</v>
      </c>
      <c r="L6">
        <v>0</v>
      </c>
      <c r="M6">
        <v>14.107902121781194</v>
      </c>
      <c r="N6">
        <v>36.243620856650878</v>
      </c>
      <c r="O6">
        <v>0</v>
      </c>
      <c r="P6">
        <v>35.227508766521588</v>
      </c>
      <c r="Q6">
        <v>0</v>
      </c>
      <c r="R6">
        <v>1.9956817663668525</v>
      </c>
      <c r="S6">
        <v>2.0035483011325783</v>
      </c>
      <c r="T6">
        <v>0</v>
      </c>
      <c r="U6">
        <v>17.130602813127929</v>
      </c>
      <c r="V6">
        <v>0.68772625441567692</v>
      </c>
      <c r="W6">
        <v>2.0041788753799388</v>
      </c>
      <c r="X6">
        <v>22.697492249551622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0.65024826599999996</v>
      </c>
      <c r="AO6">
        <v>1.5333864000000001</v>
      </c>
      <c r="AP6">
        <v>1.7685486000000001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7.0831527519371615</v>
      </c>
      <c r="BB6">
        <f t="shared" si="0"/>
        <v>182.30579541364366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2.0052521596679962</v>
      </c>
      <c r="L7">
        <v>0</v>
      </c>
      <c r="M7">
        <v>14.107902121781194</v>
      </c>
      <c r="N7">
        <v>36.243620856650878</v>
      </c>
      <c r="O7">
        <v>0</v>
      </c>
      <c r="P7">
        <v>34.053604743790061</v>
      </c>
      <c r="Q7">
        <v>0</v>
      </c>
      <c r="R7">
        <v>1.9956817663668525</v>
      </c>
      <c r="S7">
        <v>2.0035483011325783</v>
      </c>
      <c r="T7">
        <v>0</v>
      </c>
      <c r="U7">
        <v>17.130602813127929</v>
      </c>
      <c r="V7">
        <v>0.68772625441567692</v>
      </c>
      <c r="W7">
        <v>2.0045765046534965</v>
      </c>
      <c r="X7">
        <v>24.125023999620559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0</v>
      </c>
      <c r="AF7">
        <v>2.7225251999999998</v>
      </c>
      <c r="AG7">
        <v>12.7780848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0.65024826599999996</v>
      </c>
      <c r="AO7">
        <v>1.5333864000000001</v>
      </c>
      <c r="AP7">
        <v>1.7685486000000001</v>
      </c>
      <c r="AQ7">
        <v>0</v>
      </c>
      <c r="AR7">
        <v>3.3870719999999994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6.9307160934672645</v>
      </c>
      <c r="BB7">
        <f t="shared" si="0"/>
        <v>178.38238358173999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2.0052521596679962</v>
      </c>
      <c r="L8">
        <v>0</v>
      </c>
      <c r="M8">
        <v>14.107902121781194</v>
      </c>
      <c r="N8">
        <v>36.243620856650878</v>
      </c>
      <c r="O8">
        <v>0</v>
      </c>
      <c r="P8">
        <v>34.053604743790061</v>
      </c>
      <c r="Q8">
        <v>0</v>
      </c>
      <c r="R8">
        <v>1.9956817663668525</v>
      </c>
      <c r="S8">
        <v>2.0035483011325783</v>
      </c>
      <c r="T8">
        <v>0</v>
      </c>
      <c r="U8">
        <v>17.130602813127929</v>
      </c>
      <c r="V8">
        <v>0.68772625441567692</v>
      </c>
      <c r="W8">
        <v>2.0045765046534965</v>
      </c>
      <c r="X8">
        <v>24.125023999620559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0</v>
      </c>
      <c r="AF8">
        <v>2.7225251999999998</v>
      </c>
      <c r="AG8">
        <v>12.7780848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0.65024826599999996</v>
      </c>
      <c r="AO8">
        <v>1.5333864000000001</v>
      </c>
      <c r="AP8">
        <v>1.7685486000000001</v>
      </c>
      <c r="AQ8">
        <v>0</v>
      </c>
      <c r="AR8">
        <v>3.3870719999999994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6.8303869710672638</v>
      </c>
      <c r="BB8">
        <f t="shared" si="0"/>
        <v>175.80011486413997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2.0049786349915717</v>
      </c>
      <c r="L9">
        <v>0</v>
      </c>
      <c r="M9">
        <v>14.107902121781194</v>
      </c>
      <c r="N9">
        <v>36.243620856650878</v>
      </c>
      <c r="O9">
        <v>0</v>
      </c>
      <c r="P9">
        <v>34.053604743790061</v>
      </c>
      <c r="Q9">
        <v>0</v>
      </c>
      <c r="R9">
        <v>1.9956817663668525</v>
      </c>
      <c r="S9">
        <v>2.0035483011325783</v>
      </c>
      <c r="T9">
        <v>0</v>
      </c>
      <c r="U9">
        <v>17.130602813127929</v>
      </c>
      <c r="V9">
        <v>0.68772625441567692</v>
      </c>
      <c r="W9">
        <v>2.0045765046534965</v>
      </c>
      <c r="X9">
        <v>24.125023999620559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0</v>
      </c>
      <c r="AF9">
        <v>2.7225251999999998</v>
      </c>
      <c r="AG9">
        <v>12.7780848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0.65024826599999996</v>
      </c>
      <c r="AO9">
        <v>1.5333864000000001</v>
      </c>
      <c r="AP9">
        <v>1.7685486000000001</v>
      </c>
      <c r="AQ9">
        <v>0</v>
      </c>
      <c r="AR9">
        <v>3.3870719999999994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6.7551763796443653</v>
      </c>
      <c r="BB9">
        <f t="shared" si="0"/>
        <v>173.86434609088647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2.0050345823898161</v>
      </c>
      <c r="L10">
        <v>0</v>
      </c>
      <c r="M10">
        <v>14.107902121781194</v>
      </c>
      <c r="N10">
        <v>36.243620856650878</v>
      </c>
      <c r="O10">
        <v>0</v>
      </c>
      <c r="P10">
        <v>34.053604743790061</v>
      </c>
      <c r="Q10">
        <v>0</v>
      </c>
      <c r="R10">
        <v>1.9956817663668525</v>
      </c>
      <c r="S10">
        <v>2.0035483011325783</v>
      </c>
      <c r="T10">
        <v>0</v>
      </c>
      <c r="U10">
        <v>17.130602813127929</v>
      </c>
      <c r="V10">
        <v>0.68772625441567692</v>
      </c>
      <c r="W10">
        <v>2.0045765046534965</v>
      </c>
      <c r="X10">
        <v>24.125023999620559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12.7780848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0.65024826599999996</v>
      </c>
      <c r="AO10">
        <v>1.5333864000000001</v>
      </c>
      <c r="AP10">
        <v>1.7685486000000001</v>
      </c>
      <c r="AQ10">
        <v>0</v>
      </c>
      <c r="AR10">
        <v>3.3870719999999994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6.75517847207706</v>
      </c>
      <c r="BB10">
        <f t="shared" si="0"/>
        <v>173.864399945852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2.005143794294912</v>
      </c>
      <c r="L11">
        <v>0</v>
      </c>
      <c r="M11">
        <v>14.107902121781194</v>
      </c>
      <c r="N11">
        <v>36.243620856650878</v>
      </c>
      <c r="O11">
        <v>0</v>
      </c>
      <c r="P11">
        <v>34.053604743790061</v>
      </c>
      <c r="Q11">
        <v>0</v>
      </c>
      <c r="R11">
        <v>1.9956817663668525</v>
      </c>
      <c r="S11">
        <v>2.0035483011325783</v>
      </c>
      <c r="T11">
        <v>0</v>
      </c>
      <c r="U11">
        <v>17.130602813127929</v>
      </c>
      <c r="V11">
        <v>0.99704643337195809</v>
      </c>
      <c r="W11">
        <v>2.0045765046534965</v>
      </c>
      <c r="X11">
        <v>10.00342196276943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12.7780848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0.65024826599999996</v>
      </c>
      <c r="AO11">
        <v>1.5333864000000001</v>
      </c>
      <c r="AP11">
        <v>1.7685486000000001</v>
      </c>
      <c r="AQ11">
        <v>0</v>
      </c>
      <c r="AR11">
        <v>3.3870719999999994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6.2386032441895027</v>
      </c>
      <c r="BB11">
        <f t="shared" si="0"/>
        <v>160.5688025277498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2.0049796093582315</v>
      </c>
      <c r="L12">
        <v>0</v>
      </c>
      <c r="M12">
        <v>14.107902121781194</v>
      </c>
      <c r="N12">
        <v>36.243620856650878</v>
      </c>
      <c r="O12">
        <v>0</v>
      </c>
      <c r="P12">
        <v>34.053604743790061</v>
      </c>
      <c r="Q12">
        <v>0</v>
      </c>
      <c r="R12">
        <v>1.9956817663668525</v>
      </c>
      <c r="S12">
        <v>2.0035483011325783</v>
      </c>
      <c r="T12">
        <v>0</v>
      </c>
      <c r="U12">
        <v>17.130602813127929</v>
      </c>
      <c r="V12">
        <v>0.99704643337195809</v>
      </c>
      <c r="W12">
        <v>2.0045765046534965</v>
      </c>
      <c r="X12">
        <v>10.00342196276943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12.7780848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0.65024826599999996</v>
      </c>
      <c r="AO12">
        <v>1.5333864000000001</v>
      </c>
      <c r="AP12">
        <v>1.7685486000000001</v>
      </c>
      <c r="AQ12">
        <v>0</v>
      </c>
      <c r="AR12">
        <v>3.3870719999999994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6.2385971036728707</v>
      </c>
      <c r="BB12">
        <f t="shared" si="0"/>
        <v>160.56864448332976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2.0049722530521641</v>
      </c>
      <c r="L13">
        <v>0</v>
      </c>
      <c r="M13">
        <v>14.107902121781194</v>
      </c>
      <c r="N13">
        <v>36.243620856650878</v>
      </c>
      <c r="O13">
        <v>0</v>
      </c>
      <c r="P13">
        <v>34.053604743790061</v>
      </c>
      <c r="Q13">
        <v>0</v>
      </c>
      <c r="R13">
        <v>1.9956817663668525</v>
      </c>
      <c r="S13">
        <v>2.0035483011325783</v>
      </c>
      <c r="T13">
        <v>0</v>
      </c>
      <c r="U13">
        <v>17.130602813127929</v>
      </c>
      <c r="V13">
        <v>0.99704643337195809</v>
      </c>
      <c r="W13">
        <v>2.0045765046534965</v>
      </c>
      <c r="X13">
        <v>10.00342196276943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12.7780848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0.65024826599999996</v>
      </c>
      <c r="AO13">
        <v>1.5333864000000001</v>
      </c>
      <c r="AP13">
        <v>1.7685486000000001</v>
      </c>
      <c r="AQ13">
        <v>0</v>
      </c>
      <c r="AR13">
        <v>3.3870719999999994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6.2385968285470232</v>
      </c>
      <c r="BB13">
        <f t="shared" si="0"/>
        <v>160.56863740214953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2.004944656142261</v>
      </c>
      <c r="L14">
        <v>0</v>
      </c>
      <c r="M14">
        <v>14.107902121781194</v>
      </c>
      <c r="N14">
        <v>36.243620856650878</v>
      </c>
      <c r="O14">
        <v>0</v>
      </c>
      <c r="P14">
        <v>34.053604743790061</v>
      </c>
      <c r="Q14">
        <v>0</v>
      </c>
      <c r="R14">
        <v>1.9956817663668525</v>
      </c>
      <c r="S14">
        <v>2.0035483011325783</v>
      </c>
      <c r="T14">
        <v>0</v>
      </c>
      <c r="U14">
        <v>17.130602813127929</v>
      </c>
      <c r="V14">
        <v>0.99704643337195809</v>
      </c>
      <c r="W14">
        <v>2.0045765046534965</v>
      </c>
      <c r="X14">
        <v>10.00342196276943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12.7780848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0.65024826599999996</v>
      </c>
      <c r="AO14">
        <v>1.5333864000000001</v>
      </c>
      <c r="AP14">
        <v>1.7685486000000001</v>
      </c>
      <c r="AQ14">
        <v>0</v>
      </c>
      <c r="AR14">
        <v>3.3870719999999994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6.2385957964225929</v>
      </c>
      <c r="BB14">
        <f t="shared" si="0"/>
        <v>160.56861083736405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2.0049722530521641</v>
      </c>
      <c r="L15">
        <v>0</v>
      </c>
      <c r="M15">
        <v>14.107902121781194</v>
      </c>
      <c r="N15">
        <v>36.243620856650878</v>
      </c>
      <c r="O15">
        <v>0</v>
      </c>
      <c r="P15">
        <v>34.053604743790061</v>
      </c>
      <c r="Q15">
        <v>0</v>
      </c>
      <c r="R15">
        <v>1.9956817663668525</v>
      </c>
      <c r="S15">
        <v>2.0035483011325783</v>
      </c>
      <c r="T15">
        <v>0</v>
      </c>
      <c r="U15">
        <v>17.130602813127929</v>
      </c>
      <c r="V15">
        <v>0.99704643337195809</v>
      </c>
      <c r="W15">
        <v>2.0045765046534965</v>
      </c>
      <c r="X15">
        <v>10.00342196276943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2.7225251999999998</v>
      </c>
      <c r="AG15">
        <v>12.7780848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0.65024826599999996</v>
      </c>
      <c r="AO15">
        <v>1.5333864000000001</v>
      </c>
      <c r="AP15">
        <v>1.7685486000000001</v>
      </c>
      <c r="AQ15">
        <v>0</v>
      </c>
      <c r="AR15">
        <v>12.193459200000001</v>
      </c>
      <c r="AS15">
        <v>7.5525446880000002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6.5894620549470257</v>
      </c>
      <c r="BB15">
        <f t="shared" si="0"/>
        <v>169.59919721574954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2.0051847032303778</v>
      </c>
      <c r="L16">
        <v>0</v>
      </c>
      <c r="M16">
        <v>14.107902121781194</v>
      </c>
      <c r="N16">
        <v>36.243620856650878</v>
      </c>
      <c r="O16">
        <v>0</v>
      </c>
      <c r="P16">
        <v>34.053604743790061</v>
      </c>
      <c r="Q16">
        <v>0</v>
      </c>
      <c r="R16">
        <v>1.9956817663668525</v>
      </c>
      <c r="S16">
        <v>2.0035483011325783</v>
      </c>
      <c r="T16">
        <v>0</v>
      </c>
      <c r="U16">
        <v>17.130602813127929</v>
      </c>
      <c r="V16">
        <v>0.99704643337195809</v>
      </c>
      <c r="W16">
        <v>2.0045765046534965</v>
      </c>
      <c r="X16">
        <v>10.00342196276943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2.7225251999999998</v>
      </c>
      <c r="AG16">
        <v>12.7780848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0.65024826599999996</v>
      </c>
      <c r="AO16">
        <v>1.5333864000000001</v>
      </c>
      <c r="AP16">
        <v>1.7685486000000001</v>
      </c>
      <c r="AQ16">
        <v>0</v>
      </c>
      <c r="AR16">
        <v>12.193459200000001</v>
      </c>
      <c r="AS16">
        <v>7.5525446880000002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6.5894700005836899</v>
      </c>
      <c r="BB16">
        <f t="shared" si="0"/>
        <v>169.59940172029107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2.0050481590868747</v>
      </c>
      <c r="L17">
        <v>0</v>
      </c>
      <c r="M17">
        <v>14.107902121781194</v>
      </c>
      <c r="N17">
        <v>36.243620856650878</v>
      </c>
      <c r="O17">
        <v>0</v>
      </c>
      <c r="P17">
        <v>34.053604743790061</v>
      </c>
      <c r="Q17">
        <v>0</v>
      </c>
      <c r="R17">
        <v>1.9956817663668525</v>
      </c>
      <c r="S17">
        <v>2.0035483011325783</v>
      </c>
      <c r="T17">
        <v>0</v>
      </c>
      <c r="U17">
        <v>17.130602813127929</v>
      </c>
      <c r="V17">
        <v>0.99704643337195809</v>
      </c>
      <c r="W17">
        <v>2.0045765046534965</v>
      </c>
      <c r="X17">
        <v>10.00342196276943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2.7225251999999998</v>
      </c>
      <c r="AG17">
        <v>12.7780848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0.65024826599999996</v>
      </c>
      <c r="AO17">
        <v>1.5333864000000001</v>
      </c>
      <c r="AP17">
        <v>1.7685486000000001</v>
      </c>
      <c r="AQ17">
        <v>0</v>
      </c>
      <c r="AR17">
        <v>3.3870719999999994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6.1597767674327217</v>
      </c>
      <c r="BB17">
        <f t="shared" si="0"/>
        <v>158.53997336929854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2.0049468216670787</v>
      </c>
      <c r="L18">
        <v>0</v>
      </c>
      <c r="M18">
        <v>14.107902121781194</v>
      </c>
      <c r="N18">
        <v>36.243620856650878</v>
      </c>
      <c r="O18">
        <v>0</v>
      </c>
      <c r="P18">
        <v>34.053604743790061</v>
      </c>
      <c r="Q18">
        <v>0</v>
      </c>
      <c r="R18">
        <v>1.9956817663668525</v>
      </c>
      <c r="S18">
        <v>2.0035483011325783</v>
      </c>
      <c r="T18">
        <v>0</v>
      </c>
      <c r="U18">
        <v>17.130602813127929</v>
      </c>
      <c r="V18">
        <v>0.99704643337195809</v>
      </c>
      <c r="W18">
        <v>2.0045765046534965</v>
      </c>
      <c r="X18">
        <v>10.00342196276943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2.7225251999999998</v>
      </c>
      <c r="AG18">
        <v>12.7780848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0.65024826599999996</v>
      </c>
      <c r="AO18">
        <v>1.5333864000000001</v>
      </c>
      <c r="AP18">
        <v>1.7685486000000001</v>
      </c>
      <c r="AQ18">
        <v>0</v>
      </c>
      <c r="AR18">
        <v>3.3870719999999994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6.1597729774132199</v>
      </c>
      <c r="BB18">
        <f t="shared" si="0"/>
        <v>158.53987582189825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2.0049616249321653</v>
      </c>
      <c r="L19">
        <v>0</v>
      </c>
      <c r="M19">
        <v>14.107902121781194</v>
      </c>
      <c r="N19">
        <v>36.243620856650878</v>
      </c>
      <c r="O19">
        <v>0</v>
      </c>
      <c r="P19">
        <v>34.053604743790061</v>
      </c>
      <c r="Q19">
        <v>0</v>
      </c>
      <c r="R19">
        <v>1.9956817663668525</v>
      </c>
      <c r="S19">
        <v>2.0035483011325783</v>
      </c>
      <c r="T19">
        <v>0</v>
      </c>
      <c r="U19">
        <v>17.130602813127929</v>
      </c>
      <c r="V19">
        <v>0.99704643337195809</v>
      </c>
      <c r="W19">
        <v>2.0045765046534965</v>
      </c>
      <c r="X19">
        <v>10.00342196276943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2.7225251999999998</v>
      </c>
      <c r="AG19">
        <v>12.7780848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0.65024826599999996</v>
      </c>
      <c r="AO19">
        <v>1.5333864000000001</v>
      </c>
      <c r="AP19">
        <v>1.7685486000000001</v>
      </c>
      <c r="AQ19">
        <v>0</v>
      </c>
      <c r="AR19">
        <v>3.3870719999999994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6.1597735310553352</v>
      </c>
      <c r="BB19">
        <f t="shared" si="0"/>
        <v>158.53989007152123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2.0050219813218519</v>
      </c>
      <c r="L20">
        <v>0</v>
      </c>
      <c r="M20">
        <v>14.107902121781194</v>
      </c>
      <c r="N20">
        <v>36.243620856650878</v>
      </c>
      <c r="O20">
        <v>0</v>
      </c>
      <c r="P20">
        <v>34.053604743790061</v>
      </c>
      <c r="Q20">
        <v>0</v>
      </c>
      <c r="R20">
        <v>1.9956817663668525</v>
      </c>
      <c r="S20">
        <v>2.0035483011325783</v>
      </c>
      <c r="T20">
        <v>0</v>
      </c>
      <c r="U20">
        <v>17.130602813127929</v>
      </c>
      <c r="V20">
        <v>0.99704643337195809</v>
      </c>
      <c r="W20">
        <v>2.0045765046534965</v>
      </c>
      <c r="X20">
        <v>10.00342196276943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2.7225251999999998</v>
      </c>
      <c r="AG20">
        <v>12.7780848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0.65024826599999996</v>
      </c>
      <c r="AO20">
        <v>1.5333864000000001</v>
      </c>
      <c r="AP20">
        <v>1.7685486000000001</v>
      </c>
      <c r="AQ20">
        <v>0</v>
      </c>
      <c r="AR20">
        <v>3.3870719999999994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6.1597757883843078</v>
      </c>
      <c r="BB20">
        <f t="shared" si="0"/>
        <v>158.53994817058194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2.0051146066525498</v>
      </c>
      <c r="L21">
        <v>0</v>
      </c>
      <c r="M21">
        <v>14.107902121781194</v>
      </c>
      <c r="N21">
        <v>36.243620856650878</v>
      </c>
      <c r="O21">
        <v>0</v>
      </c>
      <c r="P21">
        <v>34.053604743790061</v>
      </c>
      <c r="Q21">
        <v>0</v>
      </c>
      <c r="R21">
        <v>1.9956817663668525</v>
      </c>
      <c r="S21">
        <v>2.0035483011325783</v>
      </c>
      <c r="T21">
        <v>0</v>
      </c>
      <c r="U21">
        <v>17.130602813127929</v>
      </c>
      <c r="V21">
        <v>0.99704643337195809</v>
      </c>
      <c r="W21">
        <v>2.0041788753799388</v>
      </c>
      <c r="X21">
        <v>10.003415563225605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2.7225251999999998</v>
      </c>
      <c r="AG21">
        <v>12.7780848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0.65024826599999996</v>
      </c>
      <c r="AO21">
        <v>1.2627887999999996</v>
      </c>
      <c r="AP21">
        <v>3.5370971999999998</v>
      </c>
      <c r="AQ21">
        <v>0</v>
      </c>
      <c r="AR21">
        <v>3.3870719999999994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6.2157876252327275</v>
      </c>
      <c r="BB21">
        <f t="shared" si="0"/>
        <v>159.98157593024681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2.0051146066525498</v>
      </c>
      <c r="L22">
        <v>0</v>
      </c>
      <c r="M22">
        <v>14.107902121781194</v>
      </c>
      <c r="N22">
        <v>36.243620856650878</v>
      </c>
      <c r="O22">
        <v>0</v>
      </c>
      <c r="P22">
        <v>34.053604743790061</v>
      </c>
      <c r="Q22">
        <v>0</v>
      </c>
      <c r="R22">
        <v>1.9956817663668525</v>
      </c>
      <c r="S22">
        <v>2.0035483011325783</v>
      </c>
      <c r="T22">
        <v>0</v>
      </c>
      <c r="U22">
        <v>17.130602813127929</v>
      </c>
      <c r="V22">
        <v>0.99704643337195809</v>
      </c>
      <c r="W22">
        <v>2.0041788753799388</v>
      </c>
      <c r="X22">
        <v>10.003415563225605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2.7225251999999998</v>
      </c>
      <c r="AG22">
        <v>12.7780848</v>
      </c>
      <c r="AH22">
        <v>2.9058350000000002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0.65024826599999996</v>
      </c>
      <c r="AO22">
        <v>1.2627887999999996</v>
      </c>
      <c r="AP22">
        <v>3.5370971999999998</v>
      </c>
      <c r="AQ22">
        <v>0</v>
      </c>
      <c r="AR22">
        <v>3.3870719999999994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6.3244658542327281</v>
      </c>
      <c r="BB22">
        <f t="shared" si="0"/>
        <v>162.77873270124681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2.0051146066525498</v>
      </c>
      <c r="L23">
        <v>0</v>
      </c>
      <c r="M23">
        <v>14.107902121781194</v>
      </c>
      <c r="N23">
        <v>36.243620856650878</v>
      </c>
      <c r="O23">
        <v>0</v>
      </c>
      <c r="P23">
        <v>34.053604743790061</v>
      </c>
      <c r="Q23">
        <v>0</v>
      </c>
      <c r="R23">
        <v>1.9956817663668525</v>
      </c>
      <c r="S23">
        <v>2.0035483011325783</v>
      </c>
      <c r="T23">
        <v>0</v>
      </c>
      <c r="U23">
        <v>17.130602813127929</v>
      </c>
      <c r="V23">
        <v>0.73911445403429221</v>
      </c>
      <c r="W23">
        <v>13.210635633762516</v>
      </c>
      <c r="X23">
        <v>24.87894459390213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12.7780848</v>
      </c>
      <c r="AH23">
        <v>5.8116700000000003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0.65024826599999996</v>
      </c>
      <c r="AO23">
        <v>1.2627887999999996</v>
      </c>
      <c r="AP23">
        <v>3.5370971999999998</v>
      </c>
      <c r="AQ23">
        <v>0</v>
      </c>
      <c r="AR23">
        <v>3.3870719999999994</v>
      </c>
      <c r="AS23">
        <v>3.2191174079999998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7.4160454807245566</v>
      </c>
      <c r="BB23">
        <f t="shared" si="0"/>
        <v>190.8737724444764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2.0051146066525498</v>
      </c>
      <c r="L24">
        <v>0</v>
      </c>
      <c r="M24">
        <v>14.107902121781194</v>
      </c>
      <c r="N24">
        <v>36.243620856650878</v>
      </c>
      <c r="O24">
        <v>0</v>
      </c>
      <c r="P24">
        <v>34.053604743790061</v>
      </c>
      <c r="Q24">
        <v>0</v>
      </c>
      <c r="R24">
        <v>1.9956817663668525</v>
      </c>
      <c r="S24">
        <v>2.0035483011325783</v>
      </c>
      <c r="T24">
        <v>0</v>
      </c>
      <c r="U24">
        <v>17.130602813127929</v>
      </c>
      <c r="V24">
        <v>0.85248590270008595</v>
      </c>
      <c r="W24">
        <v>13.999942857142857</v>
      </c>
      <c r="X24">
        <v>24.87894459390213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12.7780848</v>
      </c>
      <c r="AH24">
        <v>11.623340000000001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0.65024826599999996</v>
      </c>
      <c r="AO24">
        <v>0.99219120000000005</v>
      </c>
      <c r="AP24">
        <v>3.5370971999999998</v>
      </c>
      <c r="AQ24">
        <v>4.7747570000000001</v>
      </c>
      <c r="AR24">
        <v>3.3870719999999994</v>
      </c>
      <c r="AS24">
        <v>3.2191174079999998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8.012282247838133</v>
      </c>
      <c r="BB24">
        <f t="shared" si="0"/>
        <v>206.21969254940896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2.0051146066525498</v>
      </c>
      <c r="L25">
        <v>0</v>
      </c>
      <c r="M25">
        <v>14.107902121781194</v>
      </c>
      <c r="N25">
        <v>36.243620856650878</v>
      </c>
      <c r="O25">
        <v>0</v>
      </c>
      <c r="P25">
        <v>34.053604743790061</v>
      </c>
      <c r="Q25">
        <v>0</v>
      </c>
      <c r="R25">
        <v>1.9956817663668525</v>
      </c>
      <c r="S25">
        <v>2.0035483011325783</v>
      </c>
      <c r="T25">
        <v>0</v>
      </c>
      <c r="U25">
        <v>17.130602813127929</v>
      </c>
      <c r="V25">
        <v>0.59343079712264146</v>
      </c>
      <c r="W25">
        <v>13.999942857142857</v>
      </c>
      <c r="X25">
        <v>24.87894459390213</v>
      </c>
      <c r="Y25">
        <v>0</v>
      </c>
      <c r="Z25">
        <v>2.01070584</v>
      </c>
      <c r="AA25">
        <v>0</v>
      </c>
      <c r="AB25">
        <v>0</v>
      </c>
      <c r="AC25">
        <v>2.9697708320000005</v>
      </c>
      <c r="AD25">
        <v>2.5128600000000003</v>
      </c>
      <c r="AE25">
        <v>4.7236488000000003</v>
      </c>
      <c r="AF25">
        <v>2.7225251999999998</v>
      </c>
      <c r="AG25">
        <v>12.7780848</v>
      </c>
      <c r="AH25">
        <v>20.340845000000002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0.65024826599999996</v>
      </c>
      <c r="AO25">
        <v>0.99219120000000005</v>
      </c>
      <c r="AP25">
        <v>1.7685486000000001</v>
      </c>
      <c r="AQ25">
        <v>9.5495140000000003</v>
      </c>
      <c r="AR25">
        <v>3.3870719999999994</v>
      </c>
      <c r="AS25">
        <v>3.2191174079999998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8.6273299269933545</v>
      </c>
      <c r="BB25">
        <f t="shared" si="0"/>
        <v>222.04977983667627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2.0051146066525498</v>
      </c>
      <c r="L26">
        <v>0</v>
      </c>
      <c r="M26">
        <v>14.107902121781194</v>
      </c>
      <c r="N26">
        <v>36.243620856650878</v>
      </c>
      <c r="O26">
        <v>0</v>
      </c>
      <c r="P26">
        <v>34.053604743790061</v>
      </c>
      <c r="Q26">
        <v>0</v>
      </c>
      <c r="R26">
        <v>1.9956817663668525</v>
      </c>
      <c r="S26">
        <v>2.0035483011325783</v>
      </c>
      <c r="T26">
        <v>0</v>
      </c>
      <c r="U26">
        <v>17.130602813127929</v>
      </c>
      <c r="V26">
        <v>0.59343079712264146</v>
      </c>
      <c r="W26">
        <v>13.999942857142857</v>
      </c>
      <c r="X26">
        <v>24.87894459390213</v>
      </c>
      <c r="Y26">
        <v>0</v>
      </c>
      <c r="Z26">
        <v>2.01070584</v>
      </c>
      <c r="AA26">
        <v>0</v>
      </c>
      <c r="AB26">
        <v>4.0076610000000006</v>
      </c>
      <c r="AC26">
        <v>5.9395416639999992</v>
      </c>
      <c r="AD26">
        <v>2.5128600000000003</v>
      </c>
      <c r="AE26">
        <v>4.7236488000000003</v>
      </c>
      <c r="AF26">
        <v>2.7225251999999998</v>
      </c>
      <c r="AG26">
        <v>12.7780848</v>
      </c>
      <c r="AH26">
        <v>26.152515000000001</v>
      </c>
      <c r="AI26">
        <v>0</v>
      </c>
      <c r="AJ26">
        <v>0</v>
      </c>
      <c r="AK26">
        <v>16.039584359999999</v>
      </c>
      <c r="AL26">
        <v>0</v>
      </c>
      <c r="AM26">
        <v>1.59534804</v>
      </c>
      <c r="AN26">
        <v>0.65024826599999996</v>
      </c>
      <c r="AO26">
        <v>0.99219120000000005</v>
      </c>
      <c r="AP26">
        <v>1.7685486000000001</v>
      </c>
      <c r="AQ26">
        <v>9.5495140000000003</v>
      </c>
      <c r="AR26">
        <v>3.3870719999999994</v>
      </c>
      <c r="AS26">
        <v>3.2191174079999998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9.1653083958933586</v>
      </c>
      <c r="BB26">
        <f t="shared" si="0"/>
        <v>235.89625123977626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2.0051146066525498</v>
      </c>
      <c r="L27">
        <v>0</v>
      </c>
      <c r="M27">
        <v>14.107902121781194</v>
      </c>
      <c r="N27">
        <v>36.243620856650878</v>
      </c>
      <c r="O27">
        <v>0</v>
      </c>
      <c r="P27">
        <v>34.053604743790061</v>
      </c>
      <c r="Q27">
        <v>0</v>
      </c>
      <c r="R27">
        <v>2.0044857498444304</v>
      </c>
      <c r="S27">
        <v>2.0040080389144905</v>
      </c>
      <c r="T27">
        <v>0</v>
      </c>
      <c r="U27">
        <v>17.130602813127929</v>
      </c>
      <c r="V27">
        <v>0.39927382078631352</v>
      </c>
      <c r="W27">
        <v>13.999942857142857</v>
      </c>
      <c r="X27">
        <v>26.709315380704421</v>
      </c>
      <c r="Y27">
        <v>0</v>
      </c>
      <c r="Z27">
        <v>2.01070584</v>
      </c>
      <c r="AA27">
        <v>4.3103436480000008</v>
      </c>
      <c r="AB27">
        <v>8.0562165000000014</v>
      </c>
      <c r="AC27">
        <v>8.9183002002000009</v>
      </c>
      <c r="AD27">
        <v>5.59314</v>
      </c>
      <c r="AE27">
        <v>9.4472976000000006</v>
      </c>
      <c r="AF27">
        <v>2.7225251999999998</v>
      </c>
      <c r="AG27">
        <v>12.7780848</v>
      </c>
      <c r="AH27">
        <v>33.417102499999999</v>
      </c>
      <c r="AI27">
        <v>0</v>
      </c>
      <c r="AJ27">
        <v>0</v>
      </c>
      <c r="AK27">
        <v>16.039584359999999</v>
      </c>
      <c r="AL27">
        <v>0</v>
      </c>
      <c r="AM27">
        <v>3.1906960799999999</v>
      </c>
      <c r="AN27">
        <v>0.65024826599999996</v>
      </c>
      <c r="AO27">
        <v>0.99219120000000005</v>
      </c>
      <c r="AP27">
        <v>1.7685486000000001</v>
      </c>
      <c r="AQ27">
        <v>14.324271</v>
      </c>
      <c r="AR27">
        <v>3.3870719999999994</v>
      </c>
      <c r="AS27">
        <v>3.2191174079999998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10.452682267126612</v>
      </c>
      <c r="BB27">
        <f t="shared" si="0"/>
        <v>269.03063392446853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2.0051146066525498</v>
      </c>
      <c r="L28">
        <v>0</v>
      </c>
      <c r="M28">
        <v>14.107902121781194</v>
      </c>
      <c r="N28">
        <v>36.243620856650878</v>
      </c>
      <c r="O28">
        <v>0</v>
      </c>
      <c r="P28">
        <v>34.053604743790061</v>
      </c>
      <c r="Q28">
        <v>0</v>
      </c>
      <c r="R28">
        <v>2.0044857498444304</v>
      </c>
      <c r="S28">
        <v>2.0040080389144905</v>
      </c>
      <c r="T28">
        <v>0</v>
      </c>
      <c r="U28">
        <v>17.130602813127929</v>
      </c>
      <c r="V28">
        <v>0.39927382078631352</v>
      </c>
      <c r="W28">
        <v>13.999942857142857</v>
      </c>
      <c r="X28">
        <v>26.709315380704421</v>
      </c>
      <c r="Y28">
        <v>0</v>
      </c>
      <c r="Z28">
        <v>4.0214116799999999</v>
      </c>
      <c r="AA28">
        <v>8.6206872960000016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6.0500560000000005</v>
      </c>
      <c r="AG28">
        <v>12.7780848</v>
      </c>
      <c r="AH28">
        <v>43.064474699999998</v>
      </c>
      <c r="AI28">
        <v>1.1719182000000001</v>
      </c>
      <c r="AJ28">
        <v>0</v>
      </c>
      <c r="AK28">
        <v>16.039584359999999</v>
      </c>
      <c r="AL28">
        <v>0</v>
      </c>
      <c r="AM28">
        <v>4.8596755679999992</v>
      </c>
      <c r="AN28">
        <v>0.65024826599999996</v>
      </c>
      <c r="AO28">
        <v>0.99219120000000005</v>
      </c>
      <c r="AP28">
        <v>1.7685486000000001</v>
      </c>
      <c r="AQ28">
        <v>19.099028000000001</v>
      </c>
      <c r="AR28">
        <v>3.3870719999999994</v>
      </c>
      <c r="AS28">
        <v>3.2191174079999998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11.824673919326621</v>
      </c>
      <c r="BB28">
        <f t="shared" si="0"/>
        <v>304.34290504826839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2.0051146066525498</v>
      </c>
      <c r="L29">
        <v>0</v>
      </c>
      <c r="M29">
        <v>14.107902121781194</v>
      </c>
      <c r="N29">
        <v>36.243620856650878</v>
      </c>
      <c r="O29">
        <v>0</v>
      </c>
      <c r="P29">
        <v>34.053604743790061</v>
      </c>
      <c r="Q29">
        <v>0</v>
      </c>
      <c r="R29">
        <v>5.9323444151928797</v>
      </c>
      <c r="S29">
        <v>7.7770639930894312</v>
      </c>
      <c r="T29">
        <v>0</v>
      </c>
      <c r="U29">
        <v>17.130602813127929</v>
      </c>
      <c r="V29">
        <v>1.5656255509433963</v>
      </c>
      <c r="W29">
        <v>13.999942857142857</v>
      </c>
      <c r="X29">
        <v>26.709315380704421</v>
      </c>
      <c r="Y29">
        <v>0</v>
      </c>
      <c r="Z29">
        <v>4.0214116799999999</v>
      </c>
      <c r="AA29">
        <v>8.6206872960000016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6.0500560000000005</v>
      </c>
      <c r="AG29">
        <v>12.7780848</v>
      </c>
      <c r="AH29">
        <v>43.064474699999998</v>
      </c>
      <c r="AI29">
        <v>5.0783122000000001</v>
      </c>
      <c r="AJ29">
        <v>0</v>
      </c>
      <c r="AK29">
        <v>16.039584359999999</v>
      </c>
      <c r="AL29">
        <v>0</v>
      </c>
      <c r="AM29">
        <v>4.8596755679999992</v>
      </c>
      <c r="AN29">
        <v>0.65024826599999996</v>
      </c>
      <c r="AO29">
        <v>0.99219120000000005</v>
      </c>
      <c r="AP29">
        <v>1.7685486000000001</v>
      </c>
      <c r="AQ29">
        <v>19.099028000000001</v>
      </c>
      <c r="AR29">
        <v>12.193459200000001</v>
      </c>
      <c r="AS29">
        <v>3.2191174079999998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12.706567957749517</v>
      </c>
      <c r="BB29">
        <f t="shared" si="0"/>
        <v>327.04105855952599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2.0049319042536968</v>
      </c>
      <c r="L30">
        <v>0</v>
      </c>
      <c r="M30">
        <v>14.107902121781194</v>
      </c>
      <c r="N30">
        <v>36.243620856650878</v>
      </c>
      <c r="O30">
        <v>0</v>
      </c>
      <c r="P30">
        <v>34.053604743790061</v>
      </c>
      <c r="Q30">
        <v>0</v>
      </c>
      <c r="R30">
        <v>6.0034817269076308</v>
      </c>
      <c r="S30">
        <v>7.9979260869565216</v>
      </c>
      <c r="T30">
        <v>0</v>
      </c>
      <c r="U30">
        <v>17.130602813127929</v>
      </c>
      <c r="V30">
        <v>1.5656255509433963</v>
      </c>
      <c r="W30">
        <v>13.999942857142857</v>
      </c>
      <c r="X30">
        <v>26.709315380704421</v>
      </c>
      <c r="Y30">
        <v>0</v>
      </c>
      <c r="Z30">
        <v>4.0214116799999999</v>
      </c>
      <c r="AA30">
        <v>8.6206872960000016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6.0500560000000005</v>
      </c>
      <c r="AG30">
        <v>12.7780848</v>
      </c>
      <c r="AH30">
        <v>43.064474699999998</v>
      </c>
      <c r="AI30">
        <v>5.0783122000000001</v>
      </c>
      <c r="AJ30">
        <v>0</v>
      </c>
      <c r="AK30">
        <v>16.039584359999999</v>
      </c>
      <c r="AL30">
        <v>0</v>
      </c>
      <c r="AM30">
        <v>4.8596755679999992</v>
      </c>
      <c r="AN30">
        <v>0.65024826599999996</v>
      </c>
      <c r="AO30">
        <v>0.99219120000000005</v>
      </c>
      <c r="AP30">
        <v>1.7685486000000001</v>
      </c>
      <c r="AQ30">
        <v>19.099028000000001</v>
      </c>
      <c r="AR30">
        <v>12.193459200000001</v>
      </c>
      <c r="AS30">
        <v>3.2191174079999998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12.717481715663752</v>
      </c>
      <c r="BB30">
        <f t="shared" si="0"/>
        <v>327.32196150479479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2.0049319042536968</v>
      </c>
      <c r="L31">
        <v>0</v>
      </c>
      <c r="M31">
        <v>14.107902121781194</v>
      </c>
      <c r="N31">
        <v>36.243620856650878</v>
      </c>
      <c r="O31">
        <v>0</v>
      </c>
      <c r="P31">
        <v>34.053604743790061</v>
      </c>
      <c r="Q31">
        <v>0</v>
      </c>
      <c r="R31">
        <v>6.0034817269076308</v>
      </c>
      <c r="S31">
        <v>7.9979260869565216</v>
      </c>
      <c r="T31">
        <v>0</v>
      </c>
      <c r="U31">
        <v>17.130602813127929</v>
      </c>
      <c r="V31">
        <v>1.5656255509433963</v>
      </c>
      <c r="W31">
        <v>13.999942857142857</v>
      </c>
      <c r="X31">
        <v>26.709315380704421</v>
      </c>
      <c r="Y31">
        <v>0</v>
      </c>
      <c r="Z31">
        <v>4.0214116799999999</v>
      </c>
      <c r="AA31">
        <v>8.6206872960000016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6.0500560000000005</v>
      </c>
      <c r="AG31">
        <v>12.7780848</v>
      </c>
      <c r="AH31">
        <v>43.064474699999998</v>
      </c>
      <c r="AI31">
        <v>5.0783122000000001</v>
      </c>
      <c r="AJ31">
        <v>0</v>
      </c>
      <c r="AK31">
        <v>16.039584359999999</v>
      </c>
      <c r="AL31">
        <v>0</v>
      </c>
      <c r="AM31">
        <v>4.8596755679999992</v>
      </c>
      <c r="AN31">
        <v>0.65024826599999996</v>
      </c>
      <c r="AO31">
        <v>0.99219120000000005</v>
      </c>
      <c r="AP31">
        <v>1.7685486000000001</v>
      </c>
      <c r="AQ31">
        <v>19.099028000000001</v>
      </c>
      <c r="AR31">
        <v>3.3870719999999994</v>
      </c>
      <c r="AS31">
        <v>3.2191174079999998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12.388122711663748</v>
      </c>
      <c r="BB31">
        <f t="shared" si="0"/>
        <v>318.84493330879479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2.0049319042536968</v>
      </c>
      <c r="L32">
        <v>0</v>
      </c>
      <c r="M32">
        <v>14.107902121781194</v>
      </c>
      <c r="N32">
        <v>36.243620856650878</v>
      </c>
      <c r="O32">
        <v>0</v>
      </c>
      <c r="P32">
        <v>34.053604743790061</v>
      </c>
      <c r="Q32">
        <v>0</v>
      </c>
      <c r="R32">
        <v>6.0034817269076308</v>
      </c>
      <c r="S32">
        <v>7.9979260869565216</v>
      </c>
      <c r="T32">
        <v>0</v>
      </c>
      <c r="U32">
        <v>17.130602813127929</v>
      </c>
      <c r="V32">
        <v>1.5656255509433963</v>
      </c>
      <c r="W32">
        <v>13.999942857142857</v>
      </c>
      <c r="X32">
        <v>26.709315380704421</v>
      </c>
      <c r="Y32">
        <v>0</v>
      </c>
      <c r="Z32">
        <v>4.0214116799999999</v>
      </c>
      <c r="AA32">
        <v>8.6206872960000016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6.0500560000000005</v>
      </c>
      <c r="AG32">
        <v>12.7780848</v>
      </c>
      <c r="AH32">
        <v>43.064474699999998</v>
      </c>
      <c r="AI32">
        <v>5.0783122000000001</v>
      </c>
      <c r="AJ32">
        <v>0</v>
      </c>
      <c r="AK32">
        <v>16.039584359999999</v>
      </c>
      <c r="AL32">
        <v>0</v>
      </c>
      <c r="AM32">
        <v>4.8596755679999992</v>
      </c>
      <c r="AN32">
        <v>0.65024826599999996</v>
      </c>
      <c r="AO32">
        <v>0.99219120000000005</v>
      </c>
      <c r="AP32">
        <v>1.7685486000000001</v>
      </c>
      <c r="AQ32">
        <v>19.099028000000001</v>
      </c>
      <c r="AR32">
        <v>3.3870719999999994</v>
      </c>
      <c r="AS32">
        <v>3.2191174079999998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12.388122711663748</v>
      </c>
      <c r="BB32">
        <f t="shared" si="0"/>
        <v>318.84493330879479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2.0049319042536968</v>
      </c>
      <c r="L33">
        <v>0</v>
      </c>
      <c r="M33">
        <v>14.107902121781194</v>
      </c>
      <c r="N33">
        <v>36.243620856650878</v>
      </c>
      <c r="O33">
        <v>0</v>
      </c>
      <c r="P33">
        <v>34.053604743790061</v>
      </c>
      <c r="Q33">
        <v>0</v>
      </c>
      <c r="R33">
        <v>6.0034817269076308</v>
      </c>
      <c r="S33">
        <v>7.9979260869565216</v>
      </c>
      <c r="T33">
        <v>0</v>
      </c>
      <c r="U33">
        <v>17.130602813127929</v>
      </c>
      <c r="V33">
        <v>2.3892888998763904</v>
      </c>
      <c r="W33">
        <v>13.999942857142857</v>
      </c>
      <c r="X33">
        <v>26.709315380704421</v>
      </c>
      <c r="Y33">
        <v>0</v>
      </c>
      <c r="Z33">
        <v>4.0214116799999999</v>
      </c>
      <c r="AA33">
        <v>8.6206872960000016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6.0500560000000005</v>
      </c>
      <c r="AG33">
        <v>12.7780848</v>
      </c>
      <c r="AH33">
        <v>43.064474699999998</v>
      </c>
      <c r="AI33">
        <v>5.0783122000000001</v>
      </c>
      <c r="AJ33">
        <v>0</v>
      </c>
      <c r="AK33">
        <v>16.039584359999999</v>
      </c>
      <c r="AL33">
        <v>0</v>
      </c>
      <c r="AM33">
        <v>4.8596755679999992</v>
      </c>
      <c r="AN33">
        <v>0.65024826599999996</v>
      </c>
      <c r="AO33">
        <v>0.99219120000000005</v>
      </c>
      <c r="AP33">
        <v>1.7685486000000001</v>
      </c>
      <c r="AQ33">
        <v>19.099028000000001</v>
      </c>
      <c r="AR33">
        <v>5.0806079999999998</v>
      </c>
      <c r="AS33">
        <v>3.2191174079999998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12.482265983606581</v>
      </c>
      <c r="BB33">
        <f t="shared" si="0"/>
        <v>321.26798938578497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2.0049319042536968</v>
      </c>
      <c r="L34">
        <v>0</v>
      </c>
      <c r="M34">
        <v>14.107902121781194</v>
      </c>
      <c r="N34">
        <v>36.243620856650878</v>
      </c>
      <c r="O34">
        <v>0</v>
      </c>
      <c r="P34">
        <v>34.053604743790061</v>
      </c>
      <c r="Q34">
        <v>0</v>
      </c>
      <c r="R34">
        <v>6.0034817269076308</v>
      </c>
      <c r="S34">
        <v>7.9979260869565216</v>
      </c>
      <c r="T34">
        <v>0</v>
      </c>
      <c r="U34">
        <v>17.130602813127929</v>
      </c>
      <c r="V34">
        <v>2.3892888998763904</v>
      </c>
      <c r="W34">
        <v>13.999942857142857</v>
      </c>
      <c r="X34">
        <v>26.709315380704421</v>
      </c>
      <c r="Y34">
        <v>0</v>
      </c>
      <c r="Z34">
        <v>2.0096933999999997</v>
      </c>
      <c r="AA34">
        <v>4.3103436480000008</v>
      </c>
      <c r="AB34">
        <v>12.121129800000004</v>
      </c>
      <c r="AC34">
        <v>8.9183002002000009</v>
      </c>
      <c r="AD34">
        <v>2.79657</v>
      </c>
      <c r="AE34">
        <v>9.4472976000000006</v>
      </c>
      <c r="AF34">
        <v>2.7225251999999998</v>
      </c>
      <c r="AG34">
        <v>12.7780848</v>
      </c>
      <c r="AH34">
        <v>35.887062250000007</v>
      </c>
      <c r="AI34">
        <v>5.0783122000000001</v>
      </c>
      <c r="AJ34">
        <v>0</v>
      </c>
      <c r="AK34">
        <v>16.039584359999999</v>
      </c>
      <c r="AL34">
        <v>0</v>
      </c>
      <c r="AM34">
        <v>3.2316024399999996</v>
      </c>
      <c r="AN34">
        <v>0.65024826599999996</v>
      </c>
      <c r="AO34">
        <v>0.99219120000000005</v>
      </c>
      <c r="AP34">
        <v>1.7685486000000001</v>
      </c>
      <c r="AQ34">
        <v>13.918319999999996</v>
      </c>
      <c r="AR34">
        <v>5.0806079999999998</v>
      </c>
      <c r="AS34">
        <v>3.2191174079999998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11.280225925106578</v>
      </c>
      <c r="BB34">
        <f t="shared" si="0"/>
        <v>290.32993083828501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2.0049557963926596</v>
      </c>
      <c r="L35">
        <v>0</v>
      </c>
      <c r="M35">
        <v>14.107902121781194</v>
      </c>
      <c r="N35">
        <v>36.243620856650878</v>
      </c>
      <c r="O35">
        <v>0</v>
      </c>
      <c r="P35">
        <v>34.053604743790061</v>
      </c>
      <c r="Q35">
        <v>0</v>
      </c>
      <c r="R35">
        <v>5.9941823137571468</v>
      </c>
      <c r="S35">
        <v>7.9991689945233233</v>
      </c>
      <c r="T35">
        <v>0</v>
      </c>
      <c r="U35">
        <v>17.130602813127929</v>
      </c>
      <c r="V35">
        <v>4.0198900338645425</v>
      </c>
      <c r="W35">
        <v>13.999942857142857</v>
      </c>
      <c r="X35">
        <v>26.709315380704421</v>
      </c>
      <c r="Y35">
        <v>0</v>
      </c>
      <c r="Z35">
        <v>2.01070584</v>
      </c>
      <c r="AA35">
        <v>0</v>
      </c>
      <c r="AB35">
        <v>8.0562165000000014</v>
      </c>
      <c r="AC35">
        <v>5.9395416639999992</v>
      </c>
      <c r="AD35">
        <v>2.5128600000000003</v>
      </c>
      <c r="AE35">
        <v>4.7236488000000003</v>
      </c>
      <c r="AF35">
        <v>2.7225251999999998</v>
      </c>
      <c r="AG35">
        <v>12.7780848</v>
      </c>
      <c r="AH35">
        <v>31.964185000000001</v>
      </c>
      <c r="AI35">
        <v>1.1719182000000001</v>
      </c>
      <c r="AJ35">
        <v>0</v>
      </c>
      <c r="AK35">
        <v>16.039584359999999</v>
      </c>
      <c r="AL35">
        <v>0</v>
      </c>
      <c r="AM35">
        <v>1.59534804</v>
      </c>
      <c r="AN35">
        <v>0.65024826599999996</v>
      </c>
      <c r="AO35">
        <v>0.99219120000000005</v>
      </c>
      <c r="AP35">
        <v>1.7685486000000001</v>
      </c>
      <c r="AQ35">
        <v>13.918319999999996</v>
      </c>
      <c r="AR35">
        <v>4.0644863999999998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10.340106080629509</v>
      </c>
      <c r="BB35">
        <f t="shared" si="0"/>
        <v>266.13315158110561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2.0051358813609292</v>
      </c>
      <c r="L36">
        <v>0</v>
      </c>
      <c r="M36">
        <v>14.107902121781194</v>
      </c>
      <c r="N36">
        <v>36.243620856650878</v>
      </c>
      <c r="O36">
        <v>0</v>
      </c>
      <c r="P36">
        <v>34.053604743790061</v>
      </c>
      <c r="Q36">
        <v>0</v>
      </c>
      <c r="R36">
        <v>5.9941823137571468</v>
      </c>
      <c r="S36">
        <v>7.9991689945233233</v>
      </c>
      <c r="T36">
        <v>0</v>
      </c>
      <c r="U36">
        <v>17.130602813127929</v>
      </c>
      <c r="V36">
        <v>4.0198900338645425</v>
      </c>
      <c r="W36">
        <v>13.999942857142857</v>
      </c>
      <c r="X36">
        <v>26.709315380704421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2.5128600000000003</v>
      </c>
      <c r="AE36">
        <v>4.5661938399999995</v>
      </c>
      <c r="AF36">
        <v>2.7225251999999998</v>
      </c>
      <c r="AG36">
        <v>12.7780848</v>
      </c>
      <c r="AH36">
        <v>28.709649799999994</v>
      </c>
      <c r="AI36">
        <v>0.97659849999999992</v>
      </c>
      <c r="AJ36">
        <v>0</v>
      </c>
      <c r="AK36">
        <v>16.039584359999999</v>
      </c>
      <c r="AL36">
        <v>0</v>
      </c>
      <c r="AM36">
        <v>0</v>
      </c>
      <c r="AN36">
        <v>0.65024826599999996</v>
      </c>
      <c r="AO36">
        <v>0.99219120000000005</v>
      </c>
      <c r="AP36">
        <v>1.7685486000000001</v>
      </c>
      <c r="AQ36">
        <v>10.361416000000002</v>
      </c>
      <c r="AR36">
        <v>4.0644863999999998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9.9014354704783933</v>
      </c>
      <c r="BB36">
        <f t="shared" si="0"/>
        <v>254.84266954422489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2.0052080669394199</v>
      </c>
      <c r="L37">
        <v>0</v>
      </c>
      <c r="M37">
        <v>14.107902121781194</v>
      </c>
      <c r="N37">
        <v>36.243620856650878</v>
      </c>
      <c r="O37">
        <v>0</v>
      </c>
      <c r="P37">
        <v>34.053604743790061</v>
      </c>
      <c r="Q37">
        <v>0</v>
      </c>
      <c r="R37">
        <v>6.0034817269076308</v>
      </c>
      <c r="S37">
        <v>7.9979260869565216</v>
      </c>
      <c r="T37">
        <v>0</v>
      </c>
      <c r="U37">
        <v>17.130602813127929</v>
      </c>
      <c r="V37">
        <v>3.7982264743390366</v>
      </c>
      <c r="W37">
        <v>13.999942857142857</v>
      </c>
      <c r="X37">
        <v>26.709315380704421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2.5128600000000003</v>
      </c>
      <c r="AE37">
        <v>0</v>
      </c>
      <c r="AF37">
        <v>2.7225251999999998</v>
      </c>
      <c r="AG37">
        <v>12.7780848</v>
      </c>
      <c r="AH37">
        <v>21.532237349999999</v>
      </c>
      <c r="AI37">
        <v>0.97659849999999992</v>
      </c>
      <c r="AJ37">
        <v>0</v>
      </c>
      <c r="AK37">
        <v>16.039584359999999</v>
      </c>
      <c r="AL37">
        <v>0</v>
      </c>
      <c r="AM37">
        <v>0</v>
      </c>
      <c r="AN37">
        <v>0.65024826599999996</v>
      </c>
      <c r="AO37">
        <v>1.0823904</v>
      </c>
      <c r="AP37">
        <v>1.7685486000000001</v>
      </c>
      <c r="AQ37">
        <v>4.6394399999999987</v>
      </c>
      <c r="AR37">
        <v>5.0806079999999998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9.1705434860759567</v>
      </c>
      <c r="BB37">
        <f t="shared" si="0"/>
        <v>236.03099433826398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2.0049989856888275</v>
      </c>
      <c r="L38">
        <v>0</v>
      </c>
      <c r="M38">
        <v>14.107902121781194</v>
      </c>
      <c r="N38">
        <v>36.243620856650878</v>
      </c>
      <c r="O38">
        <v>0</v>
      </c>
      <c r="P38">
        <v>34.053604743790061</v>
      </c>
      <c r="Q38">
        <v>0</v>
      </c>
      <c r="R38">
        <v>6.0034817269076308</v>
      </c>
      <c r="S38">
        <v>7.9979260869565216</v>
      </c>
      <c r="T38">
        <v>0</v>
      </c>
      <c r="U38">
        <v>17.130602813127929</v>
      </c>
      <c r="V38">
        <v>3.7982264743390366</v>
      </c>
      <c r="W38">
        <v>13.999942857142857</v>
      </c>
      <c r="X38">
        <v>26.709315380704421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2.5128600000000003</v>
      </c>
      <c r="AE38">
        <v>0</v>
      </c>
      <c r="AF38">
        <v>2.7225251999999998</v>
      </c>
      <c r="AG38">
        <v>12.7780848</v>
      </c>
      <c r="AH38">
        <v>14.354824899999999</v>
      </c>
      <c r="AI38">
        <v>0.97659849999999992</v>
      </c>
      <c r="AJ38">
        <v>0</v>
      </c>
      <c r="AK38">
        <v>16.039584359999999</v>
      </c>
      <c r="AL38">
        <v>0</v>
      </c>
      <c r="AM38">
        <v>0</v>
      </c>
      <c r="AN38">
        <v>0.65024826599999996</v>
      </c>
      <c r="AO38">
        <v>1.0823904</v>
      </c>
      <c r="AP38">
        <v>1.7685486000000001</v>
      </c>
      <c r="AQ38">
        <v>4.6394399999999987</v>
      </c>
      <c r="AR38">
        <v>5.0806079999999998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8.7506843044371792</v>
      </c>
      <c r="BB38">
        <f t="shared" si="0"/>
        <v>225.22467648865222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4.685227503894871</v>
      </c>
      <c r="L39">
        <v>0</v>
      </c>
      <c r="M39">
        <v>14.107902121781194</v>
      </c>
      <c r="N39">
        <v>36.243620856650878</v>
      </c>
      <c r="O39">
        <v>0</v>
      </c>
      <c r="P39">
        <v>34.053604743790061</v>
      </c>
      <c r="Q39">
        <v>0</v>
      </c>
      <c r="R39">
        <v>6.0034817269076308</v>
      </c>
      <c r="S39">
        <v>7.9979260869565216</v>
      </c>
      <c r="T39">
        <v>0</v>
      </c>
      <c r="U39">
        <v>17.130602813127929</v>
      </c>
      <c r="V39">
        <v>1.5796125349521124</v>
      </c>
      <c r="W39">
        <v>13.999942857142857</v>
      </c>
      <c r="X39">
        <v>26.709315380704421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2.5128600000000003</v>
      </c>
      <c r="AE39">
        <v>4.7236488000000003</v>
      </c>
      <c r="AF39">
        <v>0</v>
      </c>
      <c r="AG39">
        <v>12.7780848</v>
      </c>
      <c r="AH39">
        <v>7.1774124500000003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0.65024826599999996</v>
      </c>
      <c r="AO39">
        <v>1.0823904</v>
      </c>
      <c r="AP39">
        <v>1.7685486000000001</v>
      </c>
      <c r="AQ39">
        <v>0</v>
      </c>
      <c r="AR39">
        <v>12.193459200000001</v>
      </c>
      <c r="AS39">
        <v>7.5525446880000002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8.7893195734719729</v>
      </c>
      <c r="BB39">
        <f t="shared" si="0"/>
        <v>226.21906545643657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4.6852275038315128</v>
      </c>
      <c r="L40">
        <v>0</v>
      </c>
      <c r="M40">
        <v>14.107902121781194</v>
      </c>
      <c r="N40">
        <v>36.243620856650878</v>
      </c>
      <c r="O40">
        <v>0</v>
      </c>
      <c r="P40">
        <v>34.053604743790061</v>
      </c>
      <c r="Q40">
        <v>0</v>
      </c>
      <c r="R40">
        <v>6.0034817269076308</v>
      </c>
      <c r="S40">
        <v>7.9979260869565216</v>
      </c>
      <c r="T40">
        <v>0</v>
      </c>
      <c r="U40">
        <v>17.130602813127929</v>
      </c>
      <c r="V40">
        <v>1.5796125349521124</v>
      </c>
      <c r="W40">
        <v>13.999942857142857</v>
      </c>
      <c r="X40">
        <v>26.709315380704421</v>
      </c>
      <c r="Y40">
        <v>0</v>
      </c>
      <c r="Z40">
        <v>2.01070584</v>
      </c>
      <c r="AA40">
        <v>0</v>
      </c>
      <c r="AB40">
        <v>3.9258720000000005</v>
      </c>
      <c r="AC40">
        <v>0</v>
      </c>
      <c r="AD40">
        <v>2.5128600000000003</v>
      </c>
      <c r="AE40">
        <v>4.7236488000000003</v>
      </c>
      <c r="AF40">
        <v>0</v>
      </c>
      <c r="AG40">
        <v>12.7780848</v>
      </c>
      <c r="AH40">
        <v>0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0.65024826599999996</v>
      </c>
      <c r="AO40">
        <v>1.0823904</v>
      </c>
      <c r="AP40">
        <v>1.7685486000000001</v>
      </c>
      <c r="AQ40">
        <v>0</v>
      </c>
      <c r="AR40">
        <v>12.193459200000001</v>
      </c>
      <c r="AS40">
        <v>7.5525446880000002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8.5178256964086145</v>
      </c>
      <c r="BB40">
        <f t="shared" si="0"/>
        <v>219.23135788343654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4.6852156249999997</v>
      </c>
      <c r="L41">
        <v>0</v>
      </c>
      <c r="M41">
        <v>14.107902121781194</v>
      </c>
      <c r="N41">
        <v>36.243620856650878</v>
      </c>
      <c r="O41">
        <v>0</v>
      </c>
      <c r="P41">
        <v>34.053604743790061</v>
      </c>
      <c r="Q41">
        <v>0</v>
      </c>
      <c r="R41">
        <v>6.0034817269076308</v>
      </c>
      <c r="S41">
        <v>7.9979260869565216</v>
      </c>
      <c r="T41">
        <v>0</v>
      </c>
      <c r="U41">
        <v>17.130602813127929</v>
      </c>
      <c r="V41">
        <v>1.5796125349521124</v>
      </c>
      <c r="W41">
        <v>13.999942857142857</v>
      </c>
      <c r="X41">
        <v>26.709315380704421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2.5128600000000003</v>
      </c>
      <c r="AE41">
        <v>4.7236488000000003</v>
      </c>
      <c r="AF41">
        <v>0</v>
      </c>
      <c r="AG41">
        <v>12.7780848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0.65024826599999996</v>
      </c>
      <c r="AO41">
        <v>1.3529879999999999</v>
      </c>
      <c r="AP41">
        <v>1.7685486000000001</v>
      </c>
      <c r="AQ41">
        <v>0</v>
      </c>
      <c r="AR41">
        <v>5.0806079999999998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8.1150972365770997</v>
      </c>
      <c r="BB41">
        <f t="shared" si="0"/>
        <v>208.86594886443655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4.6852156249999997</v>
      </c>
      <c r="L42">
        <v>0</v>
      </c>
      <c r="M42">
        <v>14.107902121781194</v>
      </c>
      <c r="N42">
        <v>36.243620856650878</v>
      </c>
      <c r="O42">
        <v>0</v>
      </c>
      <c r="P42">
        <v>34.053604743790061</v>
      </c>
      <c r="Q42">
        <v>0</v>
      </c>
      <c r="R42">
        <v>6.0034817269076308</v>
      </c>
      <c r="S42">
        <v>7.9979260869565216</v>
      </c>
      <c r="T42">
        <v>0</v>
      </c>
      <c r="U42">
        <v>17.130602813127929</v>
      </c>
      <c r="V42">
        <v>1.5796125349521124</v>
      </c>
      <c r="W42">
        <v>13.999942857142857</v>
      </c>
      <c r="X42">
        <v>26.709315380704421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2.5128600000000003</v>
      </c>
      <c r="AE42">
        <v>4.7236488000000003</v>
      </c>
      <c r="AF42">
        <v>0</v>
      </c>
      <c r="AG42">
        <v>12.7780848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0.65024826599999996</v>
      </c>
      <c r="AO42">
        <v>1.3529879999999999</v>
      </c>
      <c r="AP42">
        <v>1.7685486000000001</v>
      </c>
      <c r="AQ42">
        <v>0</v>
      </c>
      <c r="AR42">
        <v>5.0806079999999998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8.1150972365770997</v>
      </c>
      <c r="BB42">
        <f t="shared" si="0"/>
        <v>208.86594886443655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4.6852156249999997</v>
      </c>
      <c r="L43">
        <v>0</v>
      </c>
      <c r="M43">
        <v>14.107902121781194</v>
      </c>
      <c r="N43">
        <v>36.243620856650878</v>
      </c>
      <c r="O43">
        <v>0</v>
      </c>
      <c r="P43">
        <v>34.053604743790061</v>
      </c>
      <c r="Q43">
        <v>0</v>
      </c>
      <c r="R43">
        <v>6.0034817269076308</v>
      </c>
      <c r="S43">
        <v>7.9979260869565216</v>
      </c>
      <c r="T43">
        <v>0</v>
      </c>
      <c r="U43">
        <v>17.130602813127929</v>
      </c>
      <c r="V43">
        <v>3.7982264743390366</v>
      </c>
      <c r="W43">
        <v>13.999942857142857</v>
      </c>
      <c r="X43">
        <v>26.709315380704421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2.5128600000000003</v>
      </c>
      <c r="AE43">
        <v>4.7236488000000003</v>
      </c>
      <c r="AF43">
        <v>0</v>
      </c>
      <c r="AG43">
        <v>12.7780848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0.65024826599999996</v>
      </c>
      <c r="AO43">
        <v>1.3529879999999999</v>
      </c>
      <c r="AP43">
        <v>1.7685486000000001</v>
      </c>
      <c r="AQ43">
        <v>0</v>
      </c>
      <c r="AR43">
        <v>5.0806079999999998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8.1228728765724227</v>
      </c>
      <c r="BB43">
        <f t="shared" si="0"/>
        <v>209.06608132382814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4.6852156249999997</v>
      </c>
      <c r="L44">
        <v>0</v>
      </c>
      <c r="M44">
        <v>14.107902121781194</v>
      </c>
      <c r="N44">
        <v>36.243620856650878</v>
      </c>
      <c r="O44">
        <v>0</v>
      </c>
      <c r="P44">
        <v>34.053604743790061</v>
      </c>
      <c r="Q44">
        <v>0</v>
      </c>
      <c r="R44">
        <v>6.0034817269076308</v>
      </c>
      <c r="S44">
        <v>7.9979260869565216</v>
      </c>
      <c r="T44">
        <v>0</v>
      </c>
      <c r="U44">
        <v>17.130602813127929</v>
      </c>
      <c r="V44">
        <v>3.7982264743390366</v>
      </c>
      <c r="W44">
        <v>13.999942857142857</v>
      </c>
      <c r="X44">
        <v>26.709315380704421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2.5128600000000003</v>
      </c>
      <c r="AE44">
        <v>4.7236488000000003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0.65024826599999996</v>
      </c>
      <c r="AO44">
        <v>1.3529879999999999</v>
      </c>
      <c r="AP44">
        <v>1.7685486000000001</v>
      </c>
      <c r="AQ44">
        <v>0</v>
      </c>
      <c r="AR44">
        <v>5.0806079999999998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8.0225437541724212</v>
      </c>
      <c r="BB44">
        <f t="shared" si="0"/>
        <v>206.48381260622813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4.6852156249999997</v>
      </c>
      <c r="L45">
        <v>0</v>
      </c>
      <c r="M45">
        <v>14.107902121781194</v>
      </c>
      <c r="N45">
        <v>36.243620856650878</v>
      </c>
      <c r="O45">
        <v>0</v>
      </c>
      <c r="P45">
        <v>34.053604743790061</v>
      </c>
      <c r="Q45">
        <v>0</v>
      </c>
      <c r="R45">
        <v>6.0034817269076308</v>
      </c>
      <c r="S45">
        <v>7.9979260869565216</v>
      </c>
      <c r="T45">
        <v>0</v>
      </c>
      <c r="U45">
        <v>17.130602813127929</v>
      </c>
      <c r="V45">
        <v>2.3383679408099796</v>
      </c>
      <c r="W45">
        <v>13.999942857142857</v>
      </c>
      <c r="X45">
        <v>26.709315380704421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2.5128600000000003</v>
      </c>
      <c r="AE45">
        <v>4.7236488000000003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0.65024826599999996</v>
      </c>
      <c r="AO45">
        <v>1.3529879999999999</v>
      </c>
      <c r="AP45">
        <v>1.7685486000000001</v>
      </c>
      <c r="AQ45">
        <v>0</v>
      </c>
      <c r="AR45">
        <v>5.0806079999999998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7.9679451584349668</v>
      </c>
      <c r="BB45">
        <f t="shared" si="0"/>
        <v>205.07855266843654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4.6852156249999997</v>
      </c>
      <c r="L46">
        <v>0</v>
      </c>
      <c r="M46">
        <v>14.107902121781194</v>
      </c>
      <c r="N46">
        <v>36.243620856650878</v>
      </c>
      <c r="O46">
        <v>0</v>
      </c>
      <c r="P46">
        <v>34.053604743790061</v>
      </c>
      <c r="Q46">
        <v>0</v>
      </c>
      <c r="R46">
        <v>6.0034817269076308</v>
      </c>
      <c r="S46">
        <v>7.9979260869565216</v>
      </c>
      <c r="T46">
        <v>0</v>
      </c>
      <c r="U46">
        <v>17.130602813127929</v>
      </c>
      <c r="V46">
        <v>2.3383679408099796</v>
      </c>
      <c r="W46">
        <v>13.999942857142857</v>
      </c>
      <c r="X46">
        <v>26.709315380704421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2.5128600000000003</v>
      </c>
      <c r="AE46">
        <v>4.7236488000000003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0.65024826599999996</v>
      </c>
      <c r="AO46">
        <v>1.3529879999999999</v>
      </c>
      <c r="AP46">
        <v>1.7685486000000001</v>
      </c>
      <c r="AQ46">
        <v>0</v>
      </c>
      <c r="AR46">
        <v>5.0806079999999998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7.9679451584349668</v>
      </c>
      <c r="BB46">
        <f t="shared" si="0"/>
        <v>205.07855266843654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4.6852156249999997</v>
      </c>
      <c r="L47">
        <v>0</v>
      </c>
      <c r="M47">
        <v>14.107902121781194</v>
      </c>
      <c r="N47">
        <v>36.243620856650878</v>
      </c>
      <c r="O47">
        <v>0</v>
      </c>
      <c r="P47">
        <v>34.053604743790061</v>
      </c>
      <c r="Q47">
        <v>0</v>
      </c>
      <c r="R47">
        <v>6.0034817269076308</v>
      </c>
      <c r="S47">
        <v>7.9979260869565216</v>
      </c>
      <c r="T47">
        <v>0</v>
      </c>
      <c r="U47">
        <v>17.130602813127929</v>
      </c>
      <c r="V47">
        <v>2.325803939086295</v>
      </c>
      <c r="W47">
        <v>13.999942857142857</v>
      </c>
      <c r="X47">
        <v>26.709315380704421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2.5128600000000003</v>
      </c>
      <c r="AE47">
        <v>4.7236488000000003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0.65024826599999996</v>
      </c>
      <c r="AO47">
        <v>1.3529879999999999</v>
      </c>
      <c r="AP47">
        <v>1.7685486000000001</v>
      </c>
      <c r="AQ47">
        <v>0</v>
      </c>
      <c r="AR47">
        <v>5.0806079999999998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7.9674752734625507</v>
      </c>
      <c r="BB47">
        <f t="shared" si="0"/>
        <v>205.06645855168529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4.6852156249999997</v>
      </c>
      <c r="L48">
        <v>0</v>
      </c>
      <c r="M48">
        <v>14.107902121781194</v>
      </c>
      <c r="N48">
        <v>36.243620856650878</v>
      </c>
      <c r="O48">
        <v>0</v>
      </c>
      <c r="P48">
        <v>34.053604743790061</v>
      </c>
      <c r="Q48">
        <v>0</v>
      </c>
      <c r="R48">
        <v>6.0034817269076308</v>
      </c>
      <c r="S48">
        <v>7.9979260869565216</v>
      </c>
      <c r="T48">
        <v>0</v>
      </c>
      <c r="U48">
        <v>17.130602813127929</v>
      </c>
      <c r="V48">
        <v>2.325803939086295</v>
      </c>
      <c r="W48">
        <v>13.999942857142857</v>
      </c>
      <c r="X48">
        <v>26.709315380704421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2.5128600000000003</v>
      </c>
      <c r="AE48">
        <v>4.7236488000000003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0.65024826599999996</v>
      </c>
      <c r="AO48">
        <v>1.3529879999999999</v>
      </c>
      <c r="AP48">
        <v>1.7685486000000001</v>
      </c>
      <c r="AQ48">
        <v>0</v>
      </c>
      <c r="AR48">
        <v>5.0806079999999998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7.9674752734625507</v>
      </c>
      <c r="BB48">
        <f t="shared" si="0"/>
        <v>205.06645855168529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4.6852156249999997</v>
      </c>
      <c r="L49">
        <v>0</v>
      </c>
      <c r="M49">
        <v>14.107902121781194</v>
      </c>
      <c r="N49">
        <v>36.243620856650878</v>
      </c>
      <c r="O49">
        <v>0</v>
      </c>
      <c r="P49">
        <v>35.227508766521588</v>
      </c>
      <c r="Q49">
        <v>0</v>
      </c>
      <c r="R49">
        <v>6.0034817269076308</v>
      </c>
      <c r="S49">
        <v>7.9979260869565216</v>
      </c>
      <c r="T49">
        <v>0</v>
      </c>
      <c r="U49">
        <v>17.130602813127929</v>
      </c>
      <c r="V49">
        <v>2.325803939086295</v>
      </c>
      <c r="W49">
        <v>13.999942857142857</v>
      </c>
      <c r="X49">
        <v>26.709315380704421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2.5128600000000003</v>
      </c>
      <c r="AE49">
        <v>4.7236488000000003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0.65024826599999996</v>
      </c>
      <c r="AO49">
        <v>1.6235856</v>
      </c>
      <c r="AP49">
        <v>1.7685486000000001</v>
      </c>
      <c r="AQ49">
        <v>0</v>
      </c>
      <c r="AR49">
        <v>5.0806079999999998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8.0214997077940815</v>
      </c>
      <c r="BB49">
        <f t="shared" si="0"/>
        <v>206.4569357400853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4.6852156249999997</v>
      </c>
      <c r="L50">
        <v>0</v>
      </c>
      <c r="M50">
        <v>14.107902121781194</v>
      </c>
      <c r="N50">
        <v>36.243620856650878</v>
      </c>
      <c r="O50">
        <v>0</v>
      </c>
      <c r="P50">
        <v>35.227508766521588</v>
      </c>
      <c r="Q50">
        <v>0</v>
      </c>
      <c r="R50">
        <v>6.0034817269076308</v>
      </c>
      <c r="S50">
        <v>7.9979260869565216</v>
      </c>
      <c r="T50">
        <v>0</v>
      </c>
      <c r="U50">
        <v>17.130602813127929</v>
      </c>
      <c r="V50">
        <v>2.325803939086295</v>
      </c>
      <c r="W50">
        <v>13.999942857142857</v>
      </c>
      <c r="X50">
        <v>26.709315380704421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2.5128600000000003</v>
      </c>
      <c r="AE50">
        <v>4.7236488000000003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0.65024826599999996</v>
      </c>
      <c r="AO50">
        <v>1.6235856</v>
      </c>
      <c r="AP50">
        <v>1.7685486000000001</v>
      </c>
      <c r="AQ50">
        <v>0</v>
      </c>
      <c r="AR50">
        <v>5.0806079999999998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8.0214997077940815</v>
      </c>
      <c r="BB50">
        <f t="shared" si="0"/>
        <v>206.4569357400853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4.6852156249999997</v>
      </c>
      <c r="L51">
        <v>0</v>
      </c>
      <c r="M51">
        <v>14.107902121781194</v>
      </c>
      <c r="N51">
        <v>36.243620856650878</v>
      </c>
      <c r="O51">
        <v>0</v>
      </c>
      <c r="P51">
        <v>35.227508766521588</v>
      </c>
      <c r="Q51">
        <v>0</v>
      </c>
      <c r="R51">
        <v>6.0032821917808228</v>
      </c>
      <c r="S51">
        <v>7.9983285024154576</v>
      </c>
      <c r="T51">
        <v>0</v>
      </c>
      <c r="U51">
        <v>17.130602813127929</v>
      </c>
      <c r="V51">
        <v>2.7108125973451327</v>
      </c>
      <c r="W51">
        <v>13.999942857142857</v>
      </c>
      <c r="X51">
        <v>26.709315380704421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2.5128600000000003</v>
      </c>
      <c r="AE51">
        <v>4.7236488000000003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0.65024826599999996</v>
      </c>
      <c r="AO51">
        <v>1.6235856</v>
      </c>
      <c r="AP51">
        <v>3.5370971999999998</v>
      </c>
      <c r="AQ51">
        <v>0</v>
      </c>
      <c r="AR51">
        <v>12.193459200000001</v>
      </c>
      <c r="AS51">
        <v>5.7779030399999991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8.4020287962118765</v>
      </c>
      <c r="BB51">
        <f t="shared" si="0"/>
        <v>216.25097418225846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4.6852156249999997</v>
      </c>
      <c r="L52">
        <v>0</v>
      </c>
      <c r="M52">
        <v>14.107902121781194</v>
      </c>
      <c r="N52">
        <v>36.243620856650878</v>
      </c>
      <c r="O52">
        <v>0</v>
      </c>
      <c r="P52">
        <v>35.227508766521588</v>
      </c>
      <c r="Q52">
        <v>0</v>
      </c>
      <c r="R52">
        <v>6.0032821917808228</v>
      </c>
      <c r="S52">
        <v>7.9983285024154576</v>
      </c>
      <c r="T52">
        <v>0</v>
      </c>
      <c r="U52">
        <v>17.130602813127929</v>
      </c>
      <c r="V52">
        <v>2.7108125973451327</v>
      </c>
      <c r="W52">
        <v>13.999942857142857</v>
      </c>
      <c r="X52">
        <v>26.709315380704421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2.5128600000000003</v>
      </c>
      <c r="AE52">
        <v>4.7236488000000003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0.65024826599999996</v>
      </c>
      <c r="AO52">
        <v>1.6235856</v>
      </c>
      <c r="AP52">
        <v>3.5370971999999998</v>
      </c>
      <c r="AQ52">
        <v>0</v>
      </c>
      <c r="AR52">
        <v>12.193459200000001</v>
      </c>
      <c r="AS52">
        <v>5.7779030399999991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8.4020287962118765</v>
      </c>
      <c r="BB52">
        <f t="shared" si="0"/>
        <v>216.25097418225846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4.6852156249999997</v>
      </c>
      <c r="L53">
        <v>0</v>
      </c>
      <c r="M53">
        <v>14.107902121781194</v>
      </c>
      <c r="N53">
        <v>36.243620856650878</v>
      </c>
      <c r="O53">
        <v>0</v>
      </c>
      <c r="P53">
        <v>35.227508766521588</v>
      </c>
      <c r="Q53">
        <v>0</v>
      </c>
      <c r="R53">
        <v>6.0032821917808228</v>
      </c>
      <c r="S53">
        <v>7.9983285024154576</v>
      </c>
      <c r="T53">
        <v>0</v>
      </c>
      <c r="U53">
        <v>17.130602813127929</v>
      </c>
      <c r="V53">
        <v>2.7108125973451327</v>
      </c>
      <c r="W53">
        <v>13.999942857142857</v>
      </c>
      <c r="X53">
        <v>26.709315380704421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2.5128600000000003</v>
      </c>
      <c r="AE53">
        <v>4.7236488000000003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0.65024826599999996</v>
      </c>
      <c r="AO53">
        <v>1.6235856</v>
      </c>
      <c r="AP53">
        <v>1.7685486000000001</v>
      </c>
      <c r="AQ53">
        <v>0</v>
      </c>
      <c r="AR53">
        <v>3.3870719999999994</v>
      </c>
      <c r="AS53">
        <v>5.7779030399999991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8.0065258598118767</v>
      </c>
      <c r="BB53">
        <f t="shared" si="0"/>
        <v>206.07154131865843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4.6852156249999997</v>
      </c>
      <c r="L54">
        <v>0</v>
      </c>
      <c r="M54">
        <v>14.107902121781194</v>
      </c>
      <c r="N54">
        <v>36.243620856650878</v>
      </c>
      <c r="O54">
        <v>0</v>
      </c>
      <c r="P54">
        <v>35.227508766521588</v>
      </c>
      <c r="Q54">
        <v>0</v>
      </c>
      <c r="R54">
        <v>6.0032821917808228</v>
      </c>
      <c r="S54">
        <v>7.9983285024154576</v>
      </c>
      <c r="T54">
        <v>0</v>
      </c>
      <c r="U54">
        <v>17.130602813127929</v>
      </c>
      <c r="V54">
        <v>2.7108125973451327</v>
      </c>
      <c r="W54">
        <v>13.999942857142857</v>
      </c>
      <c r="X54">
        <v>26.709315380704421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2.5128600000000003</v>
      </c>
      <c r="AE54">
        <v>4.7236488000000003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0.65024826599999996</v>
      </c>
      <c r="AO54">
        <v>1.6235856</v>
      </c>
      <c r="AP54">
        <v>1.7685486000000001</v>
      </c>
      <c r="AQ54">
        <v>0</v>
      </c>
      <c r="AR54">
        <v>3.3870719999999994</v>
      </c>
      <c r="AS54">
        <v>5.7779030399999991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8.0065258598118767</v>
      </c>
      <c r="BB54">
        <f t="shared" si="0"/>
        <v>206.07154131865843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4.6852156249999997</v>
      </c>
      <c r="L55">
        <v>0</v>
      </c>
      <c r="M55">
        <v>14.107902121781194</v>
      </c>
      <c r="N55">
        <v>36.243620856650878</v>
      </c>
      <c r="O55">
        <v>0</v>
      </c>
      <c r="P55">
        <v>35.227508766521588</v>
      </c>
      <c r="Q55">
        <v>0</v>
      </c>
      <c r="R55">
        <v>6.0032821917808228</v>
      </c>
      <c r="S55">
        <v>7.9983285024154576</v>
      </c>
      <c r="T55">
        <v>0</v>
      </c>
      <c r="U55">
        <v>17.130602813127929</v>
      </c>
      <c r="V55">
        <v>2.7108125973451327</v>
      </c>
      <c r="W55">
        <v>13.999942857142857</v>
      </c>
      <c r="X55">
        <v>26.709315380704421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2.5128600000000003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0.65024826599999996</v>
      </c>
      <c r="AO55">
        <v>1.6235856</v>
      </c>
      <c r="AP55">
        <v>1.7685486000000001</v>
      </c>
      <c r="AQ55">
        <v>0</v>
      </c>
      <c r="AR55">
        <v>3.3870719999999994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7.7959039702118771</v>
      </c>
      <c r="BB55">
        <f t="shared" si="0"/>
        <v>200.65055821625845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14.107902121781194</v>
      </c>
      <c r="N56">
        <v>36.243620856650878</v>
      </c>
      <c r="O56">
        <v>0</v>
      </c>
      <c r="P56">
        <v>35.227508766521588</v>
      </c>
      <c r="Q56">
        <v>0</v>
      </c>
      <c r="R56">
        <v>6.0032821917808228</v>
      </c>
      <c r="S56">
        <v>7.9983285024154576</v>
      </c>
      <c r="T56">
        <v>0</v>
      </c>
      <c r="U56">
        <v>17.130602813127929</v>
      </c>
      <c r="V56">
        <v>2.7108125973451327</v>
      </c>
      <c r="W56">
        <v>13.999942857142857</v>
      </c>
      <c r="X56">
        <v>26.709315380704421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2.5128600000000003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0.65024826599999996</v>
      </c>
      <c r="AO56">
        <v>1.6235856</v>
      </c>
      <c r="AP56">
        <v>1.7685486000000001</v>
      </c>
      <c r="AQ56">
        <v>0</v>
      </c>
      <c r="AR56">
        <v>3.3870719999999994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7.6206769077118777</v>
      </c>
      <c r="BB56">
        <f t="shared" si="0"/>
        <v>196.14056965375843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14.107902121781194</v>
      </c>
      <c r="N57">
        <v>36.243620856650878</v>
      </c>
      <c r="O57">
        <v>0</v>
      </c>
      <c r="P57">
        <v>34.039327529720119</v>
      </c>
      <c r="Q57">
        <v>0</v>
      </c>
      <c r="R57">
        <v>6.0032821917808228</v>
      </c>
      <c r="S57">
        <v>7.9983285024154576</v>
      </c>
      <c r="T57">
        <v>0</v>
      </c>
      <c r="U57">
        <v>17.130602813127929</v>
      </c>
      <c r="V57">
        <v>2.7108125973451327</v>
      </c>
      <c r="W57">
        <v>13.999942857142857</v>
      </c>
      <c r="X57">
        <v>26.709315380704421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2.5128600000000003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0.65024826599999996</v>
      </c>
      <c r="AO57">
        <v>1.6235856</v>
      </c>
      <c r="AP57">
        <v>3.5370971999999998</v>
      </c>
      <c r="AQ57">
        <v>0</v>
      </c>
      <c r="AR57">
        <v>3.3870719999999994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7.6423828618520124</v>
      </c>
      <c r="BB57">
        <f t="shared" si="0"/>
        <v>196.69923106281684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4.6852156249999997</v>
      </c>
      <c r="L58">
        <v>0</v>
      </c>
      <c r="M58">
        <v>14.107902121781194</v>
      </c>
      <c r="N58">
        <v>36.243620856650878</v>
      </c>
      <c r="O58">
        <v>0</v>
      </c>
      <c r="P58">
        <v>34.039327529720119</v>
      </c>
      <c r="Q58">
        <v>0</v>
      </c>
      <c r="R58">
        <v>6.0032821917808228</v>
      </c>
      <c r="S58">
        <v>7.9983285024154576</v>
      </c>
      <c r="T58">
        <v>0</v>
      </c>
      <c r="U58">
        <v>17.130602813127929</v>
      </c>
      <c r="V58">
        <v>2.7108125973451327</v>
      </c>
      <c r="W58">
        <v>13.999942857142857</v>
      </c>
      <c r="X58">
        <v>26.709315380704421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2.5128600000000003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0.65024826599999996</v>
      </c>
      <c r="AO58">
        <v>1.6235856</v>
      </c>
      <c r="AP58">
        <v>3.5370971999999998</v>
      </c>
      <c r="AQ58">
        <v>0</v>
      </c>
      <c r="AR58">
        <v>5.0806079999999998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7.8809481707520117</v>
      </c>
      <c r="BB58">
        <f t="shared" si="0"/>
        <v>202.83941737891683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4.6852156249999997</v>
      </c>
      <c r="L59">
        <v>0</v>
      </c>
      <c r="M59">
        <v>14.107902121781194</v>
      </c>
      <c r="N59">
        <v>36.243620856650878</v>
      </c>
      <c r="O59">
        <v>0</v>
      </c>
      <c r="P59">
        <v>34.039327529720119</v>
      </c>
      <c r="Q59">
        <v>0</v>
      </c>
      <c r="R59">
        <v>6.0032821917808228</v>
      </c>
      <c r="S59">
        <v>7.9983285024154576</v>
      </c>
      <c r="T59">
        <v>0</v>
      </c>
      <c r="U59">
        <v>17.130602813127929</v>
      </c>
      <c r="V59">
        <v>2.7108125973451327</v>
      </c>
      <c r="W59">
        <v>13.999942857142857</v>
      </c>
      <c r="X59">
        <v>27.363390816538541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2.5128600000000003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0.65024826599999996</v>
      </c>
      <c r="AO59">
        <v>1.6235856</v>
      </c>
      <c r="AP59">
        <v>1.7685486000000001</v>
      </c>
      <c r="AQ59">
        <v>0</v>
      </c>
      <c r="AR59">
        <v>5.0806079999999998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7.8392665982987371</v>
      </c>
      <c r="BB59">
        <f t="shared" si="0"/>
        <v>201.76662578720425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4.6852156249999997</v>
      </c>
      <c r="L60">
        <v>0</v>
      </c>
      <c r="M60">
        <v>14.107902121781194</v>
      </c>
      <c r="N60">
        <v>36.243620856650878</v>
      </c>
      <c r="O60">
        <v>0</v>
      </c>
      <c r="P60">
        <v>34.039327529720119</v>
      </c>
      <c r="Q60">
        <v>0</v>
      </c>
      <c r="R60">
        <v>6.0032821917808228</v>
      </c>
      <c r="S60">
        <v>7.9983285024154576</v>
      </c>
      <c r="T60">
        <v>0</v>
      </c>
      <c r="U60">
        <v>17.130602813127929</v>
      </c>
      <c r="V60">
        <v>2.7108125973451327</v>
      </c>
      <c r="W60">
        <v>13.999942857142857</v>
      </c>
      <c r="X60">
        <v>27.363390816538541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2.5128600000000003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0.65024826599999996</v>
      </c>
      <c r="AO60">
        <v>1.6235856</v>
      </c>
      <c r="AP60">
        <v>1.7685486000000001</v>
      </c>
      <c r="AQ60">
        <v>0</v>
      </c>
      <c r="AR60">
        <v>5.0806079999999998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7.8392665982987371</v>
      </c>
      <c r="BB60">
        <f t="shared" si="0"/>
        <v>201.76662578720425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4.6852156249999997</v>
      </c>
      <c r="L61">
        <v>0</v>
      </c>
      <c r="M61">
        <v>14.107902121781194</v>
      </c>
      <c r="N61">
        <v>36.243620856650878</v>
      </c>
      <c r="O61">
        <v>0</v>
      </c>
      <c r="P61">
        <v>34.039327529720119</v>
      </c>
      <c r="Q61">
        <v>0</v>
      </c>
      <c r="R61">
        <v>6.0032821917808228</v>
      </c>
      <c r="S61">
        <v>7.9983285024154576</v>
      </c>
      <c r="T61">
        <v>0</v>
      </c>
      <c r="U61">
        <v>17.130602813127929</v>
      </c>
      <c r="V61">
        <v>2.7108125973451327</v>
      </c>
      <c r="W61">
        <v>13.999942857142857</v>
      </c>
      <c r="X61">
        <v>27.363390816538541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2.5128600000000003</v>
      </c>
      <c r="AE61">
        <v>4.7236488000000003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0.65024826599999996</v>
      </c>
      <c r="AO61">
        <v>1.6235856</v>
      </c>
      <c r="AP61">
        <v>1.7685486000000001</v>
      </c>
      <c r="AQ61">
        <v>0</v>
      </c>
      <c r="AR61">
        <v>5.0806079999999998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8.0159309434987378</v>
      </c>
      <c r="BB61">
        <f t="shared" si="0"/>
        <v>206.31361024200424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4.6852156249999997</v>
      </c>
      <c r="L62">
        <v>0</v>
      </c>
      <c r="M62">
        <v>14.107902121781194</v>
      </c>
      <c r="N62">
        <v>36.243620856650878</v>
      </c>
      <c r="O62">
        <v>0</v>
      </c>
      <c r="P62">
        <v>34.039327529720119</v>
      </c>
      <c r="Q62">
        <v>0</v>
      </c>
      <c r="R62">
        <v>6.0032821917808228</v>
      </c>
      <c r="S62">
        <v>7.9983285024154576</v>
      </c>
      <c r="T62">
        <v>0</v>
      </c>
      <c r="U62">
        <v>17.130602813127929</v>
      </c>
      <c r="V62">
        <v>2.7108125973451327</v>
      </c>
      <c r="W62">
        <v>13.999942857142857</v>
      </c>
      <c r="X62">
        <v>27.363390816538541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2.5128600000000003</v>
      </c>
      <c r="AE62">
        <v>4.7236488000000003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0.65024826599999996</v>
      </c>
      <c r="AO62">
        <v>1.6235856</v>
      </c>
      <c r="AP62">
        <v>1.7685486000000001</v>
      </c>
      <c r="AQ62">
        <v>0</v>
      </c>
      <c r="AR62">
        <v>12.193459200000001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8.2819517010987376</v>
      </c>
      <c r="BB62">
        <f t="shared" si="0"/>
        <v>213.16044068440425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4.6852156249999997</v>
      </c>
      <c r="L63">
        <v>0</v>
      </c>
      <c r="M63">
        <v>14.107902121781194</v>
      </c>
      <c r="N63">
        <v>36.243620856650878</v>
      </c>
      <c r="O63">
        <v>0</v>
      </c>
      <c r="P63">
        <v>34.039327529720119</v>
      </c>
      <c r="Q63">
        <v>0</v>
      </c>
      <c r="R63">
        <v>6.0032821917808228</v>
      </c>
      <c r="S63">
        <v>7.9983285024154576</v>
      </c>
      <c r="T63">
        <v>0</v>
      </c>
      <c r="U63">
        <v>17.130602813127929</v>
      </c>
      <c r="V63">
        <v>2.7834487712230218</v>
      </c>
      <c r="W63">
        <v>13.999942857142857</v>
      </c>
      <c r="X63">
        <v>27.363390816538541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2.5128600000000003</v>
      </c>
      <c r="AE63">
        <v>9.4472976000000006</v>
      </c>
      <c r="AF63">
        <v>0</v>
      </c>
      <c r="AG63">
        <v>12.7780848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0.65024826599999996</v>
      </c>
      <c r="AO63">
        <v>1.6235856</v>
      </c>
      <c r="AP63">
        <v>1.7685486000000001</v>
      </c>
      <c r="AQ63">
        <v>0</v>
      </c>
      <c r="AR63">
        <v>3.3870719999999994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8.1319739257493389</v>
      </c>
      <c r="BB63">
        <f t="shared" si="0"/>
        <v>209.30031623363149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4.6852156249999997</v>
      </c>
      <c r="L64">
        <v>0</v>
      </c>
      <c r="M64">
        <v>14.107902121781194</v>
      </c>
      <c r="N64">
        <v>36.243620856650878</v>
      </c>
      <c r="O64">
        <v>0</v>
      </c>
      <c r="P64">
        <v>34.039327529720119</v>
      </c>
      <c r="Q64">
        <v>0</v>
      </c>
      <c r="R64">
        <v>6.0032821917808228</v>
      </c>
      <c r="S64">
        <v>7.9983285024154576</v>
      </c>
      <c r="T64">
        <v>0</v>
      </c>
      <c r="U64">
        <v>17.130602813127929</v>
      </c>
      <c r="V64">
        <v>2.7834487712230218</v>
      </c>
      <c r="W64">
        <v>13.999942857142857</v>
      </c>
      <c r="X64">
        <v>27.363390816538541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2.5128600000000003</v>
      </c>
      <c r="AE64">
        <v>9.4472976000000006</v>
      </c>
      <c r="AF64">
        <v>0</v>
      </c>
      <c r="AG64">
        <v>12.7780848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0.65024826599999996</v>
      </c>
      <c r="AO64">
        <v>1.6235856</v>
      </c>
      <c r="AP64">
        <v>1.7685486000000001</v>
      </c>
      <c r="AQ64">
        <v>0</v>
      </c>
      <c r="AR64">
        <v>3.3870719999999994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8.1319739257493389</v>
      </c>
      <c r="BB64">
        <f t="shared" si="0"/>
        <v>209.30031623363149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4.6852156249999997</v>
      </c>
      <c r="L65">
        <v>0</v>
      </c>
      <c r="M65">
        <v>14.107902121781194</v>
      </c>
      <c r="N65">
        <v>36.243620856650878</v>
      </c>
      <c r="O65">
        <v>0</v>
      </c>
      <c r="P65">
        <v>34.039327529720119</v>
      </c>
      <c r="Q65">
        <v>0</v>
      </c>
      <c r="R65">
        <v>6.0032821917808228</v>
      </c>
      <c r="S65">
        <v>7.9983285024154576</v>
      </c>
      <c r="T65">
        <v>0</v>
      </c>
      <c r="U65">
        <v>17.130602813127929</v>
      </c>
      <c r="V65">
        <v>2.7834487712230218</v>
      </c>
      <c r="W65">
        <v>13.999942857142857</v>
      </c>
      <c r="X65">
        <v>27.363390816538541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2.5128600000000003</v>
      </c>
      <c r="AE65">
        <v>9.4472976000000006</v>
      </c>
      <c r="AF65">
        <v>0</v>
      </c>
      <c r="AG65">
        <v>12.7780848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0.65024826599999996</v>
      </c>
      <c r="AO65">
        <v>1.6235856</v>
      </c>
      <c r="AP65">
        <v>1.7685486000000001</v>
      </c>
      <c r="AQ65">
        <v>0</v>
      </c>
      <c r="AR65">
        <v>6.7741439999999988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8.2586504185493368</v>
      </c>
      <c r="BB65">
        <f t="shared" si="0"/>
        <v>212.56071174083152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4.6852156249999997</v>
      </c>
      <c r="L66">
        <v>0</v>
      </c>
      <c r="M66">
        <v>14.107902121781194</v>
      </c>
      <c r="N66">
        <v>36.243620856650878</v>
      </c>
      <c r="O66">
        <v>0</v>
      </c>
      <c r="P66">
        <v>34.039327529720119</v>
      </c>
      <c r="Q66">
        <v>0</v>
      </c>
      <c r="R66">
        <v>6.0032821917808228</v>
      </c>
      <c r="S66">
        <v>7.9983285024154576</v>
      </c>
      <c r="T66">
        <v>0</v>
      </c>
      <c r="U66">
        <v>17.130602813127929</v>
      </c>
      <c r="V66">
        <v>2.7834487712230218</v>
      </c>
      <c r="W66">
        <v>13.999942857142857</v>
      </c>
      <c r="X66">
        <v>27.363390816538541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2.5128600000000003</v>
      </c>
      <c r="AE66">
        <v>9.4472976000000006</v>
      </c>
      <c r="AF66">
        <v>0</v>
      </c>
      <c r="AG66">
        <v>12.7780848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0.65024826599999996</v>
      </c>
      <c r="AO66">
        <v>1.6235856</v>
      </c>
      <c r="AP66">
        <v>1.7685486000000001</v>
      </c>
      <c r="AQ66">
        <v>0</v>
      </c>
      <c r="AR66">
        <v>10.161216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8.3853269113493383</v>
      </c>
      <c r="BB66">
        <f t="shared" si="0"/>
        <v>215.82110724803152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4.6852156249999997</v>
      </c>
      <c r="L67">
        <v>0</v>
      </c>
      <c r="M67">
        <v>14.107902121781194</v>
      </c>
      <c r="N67">
        <v>36.243620856650878</v>
      </c>
      <c r="O67">
        <v>0</v>
      </c>
      <c r="P67">
        <v>34.039327529720119</v>
      </c>
      <c r="Q67">
        <v>0</v>
      </c>
      <c r="R67">
        <v>6.0032821917808228</v>
      </c>
      <c r="S67">
        <v>7.9983285024154576</v>
      </c>
      <c r="T67">
        <v>0</v>
      </c>
      <c r="U67">
        <v>17.130602813127929</v>
      </c>
      <c r="V67">
        <v>2.0239924802371543</v>
      </c>
      <c r="W67">
        <v>13.999942857142857</v>
      </c>
      <c r="X67">
        <v>27.363390816538541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2.5128600000000003</v>
      </c>
      <c r="AE67">
        <v>9.4472976000000006</v>
      </c>
      <c r="AF67">
        <v>2.7225251999999998</v>
      </c>
      <c r="AG67">
        <v>12.7780848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0.65024826599999996</v>
      </c>
      <c r="AO67">
        <v>1.6235856</v>
      </c>
      <c r="AP67">
        <v>1.7685486000000001</v>
      </c>
      <c r="AQ67">
        <v>0</v>
      </c>
      <c r="AR67">
        <v>10.161216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8.4587458348844926</v>
      </c>
      <c r="BB67">
        <f t="shared" si="0"/>
        <v>217.71075723351046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4.6852156249999997</v>
      </c>
      <c r="L68">
        <v>0</v>
      </c>
      <c r="M68">
        <v>14.107902121781194</v>
      </c>
      <c r="N68">
        <v>36.243620856650878</v>
      </c>
      <c r="O68">
        <v>0</v>
      </c>
      <c r="P68">
        <v>34.039327529720119</v>
      </c>
      <c r="Q68">
        <v>0</v>
      </c>
      <c r="R68">
        <v>6.0034817269076308</v>
      </c>
      <c r="S68">
        <v>7.9979260869565216</v>
      </c>
      <c r="T68">
        <v>0</v>
      </c>
      <c r="U68">
        <v>17.130602813127929</v>
      </c>
      <c r="V68">
        <v>1.5045720294117648</v>
      </c>
      <c r="W68">
        <v>13.999942857142857</v>
      </c>
      <c r="X68">
        <v>27.363390816538541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2.5128600000000003</v>
      </c>
      <c r="AE68">
        <v>9.4472976000000006</v>
      </c>
      <c r="AF68">
        <v>2.7225251999999998</v>
      </c>
      <c r="AG68">
        <v>12.7780848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0.65024826599999996</v>
      </c>
      <c r="AO68">
        <v>1.0823904</v>
      </c>
      <c r="AP68">
        <v>1.7685486000000001</v>
      </c>
      <c r="AQ68">
        <v>4.1175030000000001</v>
      </c>
      <c r="AR68">
        <v>6.7741439999999988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8.4463891846786723</v>
      </c>
      <c r="BB68">
        <f t="shared" ref="BB68:BB99" si="1">SUM(B68:AZ68)-BA68</f>
        <v>217.39272635255878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4.6852156249999997</v>
      </c>
      <c r="L69">
        <v>0</v>
      </c>
      <c r="M69">
        <v>14.107902121781194</v>
      </c>
      <c r="N69">
        <v>36.243620856650878</v>
      </c>
      <c r="O69">
        <v>0</v>
      </c>
      <c r="P69">
        <v>35.227508766521588</v>
      </c>
      <c r="Q69">
        <v>0</v>
      </c>
      <c r="R69">
        <v>6.0034817269076308</v>
      </c>
      <c r="S69">
        <v>7.9979260869565216</v>
      </c>
      <c r="T69">
        <v>0</v>
      </c>
      <c r="U69">
        <v>17.130602813127929</v>
      </c>
      <c r="V69">
        <v>1.5045720294117648</v>
      </c>
      <c r="W69">
        <v>13.999942857142857</v>
      </c>
      <c r="X69">
        <v>27.363390816538541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2.7225251999999998</v>
      </c>
      <c r="AG69">
        <v>12.7780848</v>
      </c>
      <c r="AH69">
        <v>0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0.65024826599999996</v>
      </c>
      <c r="AO69">
        <v>1.0823904</v>
      </c>
      <c r="AP69">
        <v>1.7685486000000001</v>
      </c>
      <c r="AQ69">
        <v>4.7747570000000001</v>
      </c>
      <c r="AR69">
        <v>5.0806079999999998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8.5672726161385349</v>
      </c>
      <c r="BB69">
        <f t="shared" si="1"/>
        <v>220.50402215790044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4.6852156249999997</v>
      </c>
      <c r="L70">
        <v>0</v>
      </c>
      <c r="M70">
        <v>14.107902121781194</v>
      </c>
      <c r="N70">
        <v>36.243620856650878</v>
      </c>
      <c r="O70">
        <v>0</v>
      </c>
      <c r="P70">
        <v>35.227508766521588</v>
      </c>
      <c r="Q70">
        <v>0</v>
      </c>
      <c r="R70">
        <v>6.0034817269076308</v>
      </c>
      <c r="S70">
        <v>7.9979260869565216</v>
      </c>
      <c r="T70">
        <v>0</v>
      </c>
      <c r="U70">
        <v>17.130602813127929</v>
      </c>
      <c r="V70">
        <v>1.5045720294117648</v>
      </c>
      <c r="W70">
        <v>13.999942857142857</v>
      </c>
      <c r="X70">
        <v>27.363390816538541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9.4472976000000006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0.65024826599999996</v>
      </c>
      <c r="AO70">
        <v>1.0823904</v>
      </c>
      <c r="AP70">
        <v>1.7685486000000001</v>
      </c>
      <c r="AQ70">
        <v>9.5495140000000003</v>
      </c>
      <c r="AR70">
        <v>5.0806079999999998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9.0142836754385343</v>
      </c>
      <c r="BB70">
        <f t="shared" si="1"/>
        <v>232.0091805486004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4.6852156249999997</v>
      </c>
      <c r="L71">
        <v>0</v>
      </c>
      <c r="M71">
        <v>14.107902121781194</v>
      </c>
      <c r="N71">
        <v>36.243620856650878</v>
      </c>
      <c r="O71">
        <v>0</v>
      </c>
      <c r="P71">
        <v>35.227508766521588</v>
      </c>
      <c r="Q71">
        <v>0</v>
      </c>
      <c r="R71">
        <v>6.0034817269076308</v>
      </c>
      <c r="S71">
        <v>7.9979260869565216</v>
      </c>
      <c r="T71">
        <v>0</v>
      </c>
      <c r="U71">
        <v>17.130602813127929</v>
      </c>
      <c r="V71">
        <v>1.5045720294117648</v>
      </c>
      <c r="W71">
        <v>13.999942857142857</v>
      </c>
      <c r="X71">
        <v>27.363390816538541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5.59314</v>
      </c>
      <c r="AE71">
        <v>9.4472976000000006</v>
      </c>
      <c r="AF71">
        <v>2.7225251999999998</v>
      </c>
      <c r="AG71">
        <v>12.7780848</v>
      </c>
      <c r="AH71">
        <v>7.1774124500000003</v>
      </c>
      <c r="AI71">
        <v>0.78127880000000005</v>
      </c>
      <c r="AJ71">
        <v>0</v>
      </c>
      <c r="AK71">
        <v>16.039584359999999</v>
      </c>
      <c r="AL71">
        <v>0</v>
      </c>
      <c r="AM71">
        <v>1.4726289600000002</v>
      </c>
      <c r="AN71">
        <v>0.65024826599999996</v>
      </c>
      <c r="AO71">
        <v>1.0823904</v>
      </c>
      <c r="AP71">
        <v>2.5545701999999992</v>
      </c>
      <c r="AQ71">
        <v>9.5495140000000003</v>
      </c>
      <c r="AR71">
        <v>5.0806079999999998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9.1279769869385348</v>
      </c>
      <c r="BB71">
        <f t="shared" si="1"/>
        <v>234.93541659710041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4.6852156249999997</v>
      </c>
      <c r="L72">
        <v>0</v>
      </c>
      <c r="M72">
        <v>14.107902121781194</v>
      </c>
      <c r="N72">
        <v>36.243620856650878</v>
      </c>
      <c r="O72">
        <v>0</v>
      </c>
      <c r="P72">
        <v>35.227508766521588</v>
      </c>
      <c r="Q72">
        <v>0</v>
      </c>
      <c r="R72">
        <v>6.0034817269076308</v>
      </c>
      <c r="S72">
        <v>7.9979260869565216</v>
      </c>
      <c r="T72">
        <v>0</v>
      </c>
      <c r="U72">
        <v>17.130602813127929</v>
      </c>
      <c r="V72">
        <v>1.5045720294117648</v>
      </c>
      <c r="W72">
        <v>13.999942857142857</v>
      </c>
      <c r="X72">
        <v>27.363390816538541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5.59314</v>
      </c>
      <c r="AE72">
        <v>9.4472976000000006</v>
      </c>
      <c r="AF72">
        <v>2.7225251999999998</v>
      </c>
      <c r="AG72">
        <v>12.7780848</v>
      </c>
      <c r="AH72">
        <v>14.354824899999999</v>
      </c>
      <c r="AI72">
        <v>1.5625576000000001</v>
      </c>
      <c r="AJ72">
        <v>0</v>
      </c>
      <c r="AK72">
        <v>16.039584359999999</v>
      </c>
      <c r="AL72">
        <v>0</v>
      </c>
      <c r="AM72">
        <v>1.59534804</v>
      </c>
      <c r="AN72">
        <v>0.65024826599999996</v>
      </c>
      <c r="AO72">
        <v>1.0823904</v>
      </c>
      <c r="AP72">
        <v>2.5545701999999992</v>
      </c>
      <c r="AQ72">
        <v>9.5495140000000003</v>
      </c>
      <c r="AR72">
        <v>5.0806079999999998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9.5412914159385345</v>
      </c>
      <c r="BB72">
        <f t="shared" si="1"/>
        <v>245.57328333010042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4.6852013493480174</v>
      </c>
      <c r="L73">
        <v>0</v>
      </c>
      <c r="M73">
        <v>14.107902121781194</v>
      </c>
      <c r="N73">
        <v>36.243620856650878</v>
      </c>
      <c r="O73">
        <v>0</v>
      </c>
      <c r="P73">
        <v>37.845239706996722</v>
      </c>
      <c r="Q73">
        <v>0</v>
      </c>
      <c r="R73">
        <v>6.0034817269076308</v>
      </c>
      <c r="S73">
        <v>7.9979260869565216</v>
      </c>
      <c r="T73">
        <v>0</v>
      </c>
      <c r="U73">
        <v>17.130602813127929</v>
      </c>
      <c r="V73">
        <v>1.4749309498997996</v>
      </c>
      <c r="W73">
        <v>13.999942857142857</v>
      </c>
      <c r="X73">
        <v>27.363390816538541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5.59314</v>
      </c>
      <c r="AE73">
        <v>9.4472976000000006</v>
      </c>
      <c r="AF73">
        <v>2.7225251999999998</v>
      </c>
      <c r="AG73">
        <v>12.7780848</v>
      </c>
      <c r="AH73">
        <v>21.532237349999999</v>
      </c>
      <c r="AI73">
        <v>10.156624400000002</v>
      </c>
      <c r="AJ73">
        <v>0</v>
      </c>
      <c r="AK73">
        <v>16.039584359999999</v>
      </c>
      <c r="AL73">
        <v>0</v>
      </c>
      <c r="AM73">
        <v>3.2316024399999996</v>
      </c>
      <c r="AN73">
        <v>0.65024826599999996</v>
      </c>
      <c r="AO73">
        <v>1.0823904</v>
      </c>
      <c r="AP73">
        <v>2.5545701999999992</v>
      </c>
      <c r="AQ73">
        <v>14.324271</v>
      </c>
      <c r="AR73">
        <v>3.3870719999999994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10.675886960239605</v>
      </c>
      <c r="BB73">
        <f t="shared" si="1"/>
        <v>274.77547325311048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4.6852013493480174</v>
      </c>
      <c r="L74">
        <v>0</v>
      </c>
      <c r="M74">
        <v>14.107902121781194</v>
      </c>
      <c r="N74">
        <v>36.243620856650878</v>
      </c>
      <c r="O74">
        <v>0</v>
      </c>
      <c r="P74">
        <v>39.279035944317471</v>
      </c>
      <c r="Q74">
        <v>0</v>
      </c>
      <c r="R74">
        <v>6.0034817269076308</v>
      </c>
      <c r="S74">
        <v>7.9979260869565216</v>
      </c>
      <c r="T74">
        <v>0</v>
      </c>
      <c r="U74">
        <v>17.130602813127929</v>
      </c>
      <c r="V74">
        <v>1.4749309498997996</v>
      </c>
      <c r="W74">
        <v>13.999942857142857</v>
      </c>
      <c r="X74">
        <v>27.363390816538541</v>
      </c>
      <c r="Y74">
        <v>0</v>
      </c>
      <c r="Z74">
        <v>0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15.167636296800001</v>
      </c>
      <c r="AF74">
        <v>2.7225251999999998</v>
      </c>
      <c r="AG74">
        <v>12.7780848</v>
      </c>
      <c r="AH74">
        <v>28.709649799999994</v>
      </c>
      <c r="AI74">
        <v>10.156624400000002</v>
      </c>
      <c r="AJ74">
        <v>0</v>
      </c>
      <c r="AK74">
        <v>16.039584359999999</v>
      </c>
      <c r="AL74">
        <v>0</v>
      </c>
      <c r="AM74">
        <v>4.8302229887999992</v>
      </c>
      <c r="AN74">
        <v>0.65024826599999996</v>
      </c>
      <c r="AO74">
        <v>1.0823904</v>
      </c>
      <c r="AP74">
        <v>2.5545701999999992</v>
      </c>
      <c r="AQ74">
        <v>14.324271</v>
      </c>
      <c r="AR74">
        <v>3.3870719999999994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11.582913557124467</v>
      </c>
      <c r="BB74">
        <f t="shared" si="1"/>
        <v>298.12049718914636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0</v>
      </c>
      <c r="M75">
        <v>14.107902121781194</v>
      </c>
      <c r="N75">
        <v>36.243620856650878</v>
      </c>
      <c r="O75">
        <v>0</v>
      </c>
      <c r="P75">
        <v>39.279035944317471</v>
      </c>
      <c r="Q75">
        <v>0</v>
      </c>
      <c r="R75">
        <v>6.0034817269076308</v>
      </c>
      <c r="S75">
        <v>7.9979260869565216</v>
      </c>
      <c r="T75">
        <v>0</v>
      </c>
      <c r="U75">
        <v>17.130602813127929</v>
      </c>
      <c r="V75">
        <v>1.4749309498997996</v>
      </c>
      <c r="W75">
        <v>13.999942857142857</v>
      </c>
      <c r="X75">
        <v>27.363390816538541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5.59314</v>
      </c>
      <c r="AE75">
        <v>15.167636296800001</v>
      </c>
      <c r="AF75">
        <v>2.7225251999999998</v>
      </c>
      <c r="AG75">
        <v>12.7780848</v>
      </c>
      <c r="AH75">
        <v>43.064474699999998</v>
      </c>
      <c r="AI75">
        <v>10.156624400000002</v>
      </c>
      <c r="AJ75">
        <v>0</v>
      </c>
      <c r="AK75">
        <v>16.039584359999999</v>
      </c>
      <c r="AL75">
        <v>0</v>
      </c>
      <c r="AM75">
        <v>4.8302229887999992</v>
      </c>
      <c r="AN75">
        <v>0.65024826599999996</v>
      </c>
      <c r="AO75">
        <v>1.0823904</v>
      </c>
      <c r="AP75">
        <v>3.5370971999999998</v>
      </c>
      <c r="AQ75">
        <v>19.099028000000001</v>
      </c>
      <c r="AR75">
        <v>3.3870719999999994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12.672792608124482</v>
      </c>
      <c r="BB75">
        <f t="shared" si="1"/>
        <v>326.17175921014632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4.685227507026748</v>
      </c>
      <c r="L76">
        <v>0</v>
      </c>
      <c r="M76">
        <v>14.107902121781194</v>
      </c>
      <c r="N76">
        <v>36.243620856650878</v>
      </c>
      <c r="O76">
        <v>0</v>
      </c>
      <c r="P76">
        <v>39.86079372201457</v>
      </c>
      <c r="Q76">
        <v>0</v>
      </c>
      <c r="R76">
        <v>6.0034817269076308</v>
      </c>
      <c r="S76">
        <v>7.9979260869565216</v>
      </c>
      <c r="T76">
        <v>0</v>
      </c>
      <c r="U76">
        <v>17.130602813127929</v>
      </c>
      <c r="V76">
        <v>1.4749309498997996</v>
      </c>
      <c r="W76">
        <v>13.999942857142857</v>
      </c>
      <c r="X76">
        <v>27.363390816538541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6.0500560000000005</v>
      </c>
      <c r="AG76">
        <v>12.7780848</v>
      </c>
      <c r="AH76">
        <v>43.064474699999998</v>
      </c>
      <c r="AI76">
        <v>10.156624400000002</v>
      </c>
      <c r="AJ76">
        <v>0</v>
      </c>
      <c r="AK76">
        <v>16.039584359999999</v>
      </c>
      <c r="AL76">
        <v>0</v>
      </c>
      <c r="AM76">
        <v>4.8302229887999992</v>
      </c>
      <c r="AN76">
        <v>0.65024826599999996</v>
      </c>
      <c r="AO76">
        <v>1.0823904</v>
      </c>
      <c r="AP76">
        <v>3.5370971999999998</v>
      </c>
      <c r="AQ76">
        <v>19.099028000000001</v>
      </c>
      <c r="AR76">
        <v>3.3870719999999994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13.208052179032201</v>
      </c>
      <c r="BB76">
        <f t="shared" si="1"/>
        <v>339.94825845861448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4.685227507026748</v>
      </c>
      <c r="L77">
        <v>0</v>
      </c>
      <c r="M77">
        <v>14.107902121781194</v>
      </c>
      <c r="N77">
        <v>36.243620856650878</v>
      </c>
      <c r="O77">
        <v>0</v>
      </c>
      <c r="P77">
        <v>39.86079372201457</v>
      </c>
      <c r="Q77">
        <v>0</v>
      </c>
      <c r="R77">
        <v>6.0034817269076308</v>
      </c>
      <c r="S77">
        <v>7.9979260869565216</v>
      </c>
      <c r="T77">
        <v>0</v>
      </c>
      <c r="U77">
        <v>17.130602813127929</v>
      </c>
      <c r="V77">
        <v>1.4749309498997996</v>
      </c>
      <c r="W77">
        <v>13.999942857142857</v>
      </c>
      <c r="X77">
        <v>27.363390816538541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12.7780848</v>
      </c>
      <c r="AH77">
        <v>43.064474699999998</v>
      </c>
      <c r="AI77">
        <v>10.156624400000002</v>
      </c>
      <c r="AJ77">
        <v>0</v>
      </c>
      <c r="AK77">
        <v>16.039584359999999</v>
      </c>
      <c r="AL77">
        <v>0</v>
      </c>
      <c r="AM77">
        <v>4.8302229887999992</v>
      </c>
      <c r="AN77">
        <v>0.65024826599999996</v>
      </c>
      <c r="AO77">
        <v>1.0823904</v>
      </c>
      <c r="AP77">
        <v>1.7685486000000001</v>
      </c>
      <c r="AQ77">
        <v>19.099028000000001</v>
      </c>
      <c r="AR77">
        <v>6.7741439999999988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13.268584739432203</v>
      </c>
      <c r="BB77">
        <f t="shared" si="1"/>
        <v>341.50624929821447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4.685227507026748</v>
      </c>
      <c r="L78">
        <v>0</v>
      </c>
      <c r="M78">
        <v>14.107902121781194</v>
      </c>
      <c r="N78">
        <v>36.243620856650878</v>
      </c>
      <c r="O78">
        <v>0</v>
      </c>
      <c r="P78">
        <v>39.86079372201457</v>
      </c>
      <c r="Q78">
        <v>0</v>
      </c>
      <c r="R78">
        <v>6.0034817269076308</v>
      </c>
      <c r="S78">
        <v>7.9979260869565216</v>
      </c>
      <c r="T78">
        <v>0</v>
      </c>
      <c r="U78">
        <v>17.130602813127929</v>
      </c>
      <c r="V78">
        <v>1.4915915573122531</v>
      </c>
      <c r="W78">
        <v>13.999942857142857</v>
      </c>
      <c r="X78">
        <v>27.363390816538541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12.7780848</v>
      </c>
      <c r="AH78">
        <v>43.064474699999998</v>
      </c>
      <c r="AI78">
        <v>10.156624400000002</v>
      </c>
      <c r="AJ78">
        <v>0</v>
      </c>
      <c r="AK78">
        <v>16.039584359999999</v>
      </c>
      <c r="AL78">
        <v>0</v>
      </c>
      <c r="AM78">
        <v>4.8302229887999992</v>
      </c>
      <c r="AN78">
        <v>0.65024826599999996</v>
      </c>
      <c r="AO78">
        <v>1.0823904</v>
      </c>
      <c r="AP78">
        <v>1.7685486000000001</v>
      </c>
      <c r="AQ78">
        <v>19.099028000000001</v>
      </c>
      <c r="AR78">
        <v>6.7741439999999988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13.269207920988993</v>
      </c>
      <c r="BB78">
        <f t="shared" si="1"/>
        <v>341.52228672407011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4.6850052560156223</v>
      </c>
      <c r="L79">
        <v>0</v>
      </c>
      <c r="M79">
        <v>14.107902121781194</v>
      </c>
      <c r="N79">
        <v>36.243620856650878</v>
      </c>
      <c r="O79">
        <v>0</v>
      </c>
      <c r="P79">
        <v>39.86079372201457</v>
      </c>
      <c r="Q79">
        <v>0</v>
      </c>
      <c r="R79">
        <v>6.0034817269076308</v>
      </c>
      <c r="S79">
        <v>7.9979260869565216</v>
      </c>
      <c r="T79">
        <v>0</v>
      </c>
      <c r="U79">
        <v>17.59790874524715</v>
      </c>
      <c r="V79">
        <v>1.4915915573122531</v>
      </c>
      <c r="W79">
        <v>13.999942857142857</v>
      </c>
      <c r="X79">
        <v>27.363390816538541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12.7780848</v>
      </c>
      <c r="AH79">
        <v>43.064474699999998</v>
      </c>
      <c r="AI79">
        <v>0.97659849999999992</v>
      </c>
      <c r="AJ79">
        <v>0</v>
      </c>
      <c r="AK79">
        <v>16.039584359999999</v>
      </c>
      <c r="AL79">
        <v>0</v>
      </c>
      <c r="AM79">
        <v>4.8302229887999992</v>
      </c>
      <c r="AN79">
        <v>0.65024826599999996</v>
      </c>
      <c r="AO79">
        <v>1.0823904</v>
      </c>
      <c r="AP79">
        <v>1.7685486000000001</v>
      </c>
      <c r="AQ79">
        <v>19.099028000000001</v>
      </c>
      <c r="AR79">
        <v>6.7741439999999988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12.943343792007202</v>
      </c>
      <c r="BB79">
        <f t="shared" si="1"/>
        <v>333.13520863415999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4.6852275068888707</v>
      </c>
      <c r="L80">
        <v>0</v>
      </c>
      <c r="M80">
        <v>14.107902121781194</v>
      </c>
      <c r="N80">
        <v>36.243620856650878</v>
      </c>
      <c r="O80">
        <v>0</v>
      </c>
      <c r="P80">
        <v>39.86079372201457</v>
      </c>
      <c r="Q80">
        <v>0</v>
      </c>
      <c r="R80">
        <v>6.0034817269076308</v>
      </c>
      <c r="S80">
        <v>7.9979260869565216</v>
      </c>
      <c r="T80">
        <v>0</v>
      </c>
      <c r="U80">
        <v>17.59790874524715</v>
      </c>
      <c r="V80">
        <v>1.4915915573122531</v>
      </c>
      <c r="W80">
        <v>13.999942857142857</v>
      </c>
      <c r="X80">
        <v>27.363390816538541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12.7780848</v>
      </c>
      <c r="AH80">
        <v>43.064474699999998</v>
      </c>
      <c r="AI80">
        <v>0</v>
      </c>
      <c r="AJ80">
        <v>0</v>
      </c>
      <c r="AK80">
        <v>16.039584359999999</v>
      </c>
      <c r="AL80">
        <v>0</v>
      </c>
      <c r="AM80">
        <v>4.8302229887999992</v>
      </c>
      <c r="AN80">
        <v>0.65024826599999996</v>
      </c>
      <c r="AO80">
        <v>1.0823904</v>
      </c>
      <c r="AP80">
        <v>1.7685486000000001</v>
      </c>
      <c r="AQ80">
        <v>19.099028000000001</v>
      </c>
      <c r="AR80">
        <v>6.7741439999999988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12.906827470112372</v>
      </c>
      <c r="BB80">
        <f t="shared" si="1"/>
        <v>332.19534870692803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4.6852275068888707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6.0034817269076308</v>
      </c>
      <c r="S81">
        <v>7.9979260869565216</v>
      </c>
      <c r="T81">
        <v>0</v>
      </c>
      <c r="U81">
        <v>17.59790874524715</v>
      </c>
      <c r="V81">
        <v>1.7137024956970739</v>
      </c>
      <c r="W81">
        <v>13.999942857142857</v>
      </c>
      <c r="X81">
        <v>27.363390816538541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12.7780848</v>
      </c>
      <c r="AH81">
        <v>43.064474699999998</v>
      </c>
      <c r="AI81">
        <v>0</v>
      </c>
      <c r="AJ81">
        <v>0</v>
      </c>
      <c r="AK81">
        <v>16.039584359999999</v>
      </c>
      <c r="AL81">
        <v>0</v>
      </c>
      <c r="AM81">
        <v>4.8302229887999992</v>
      </c>
      <c r="AN81">
        <v>0.65024826599999996</v>
      </c>
      <c r="AO81">
        <v>1.0823904</v>
      </c>
      <c r="AP81">
        <v>1.7685486000000001</v>
      </c>
      <c r="AQ81">
        <v>19.099028000000001</v>
      </c>
      <c r="AR81">
        <v>6.7741439999999988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12.865403000136499</v>
      </c>
      <c r="BB81">
        <f t="shared" si="1"/>
        <v>331.12916682639519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4.6852275068888707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6.0034817269076308</v>
      </c>
      <c r="S82">
        <v>7.9979260869565216</v>
      </c>
      <c r="T82">
        <v>0</v>
      </c>
      <c r="U82">
        <v>17.59790874524715</v>
      </c>
      <c r="V82">
        <v>1.7137024956970739</v>
      </c>
      <c r="W82">
        <v>13.999942857142857</v>
      </c>
      <c r="X82">
        <v>27.363390816538541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2.7225251999999998</v>
      </c>
      <c r="AG82">
        <v>12.7780848</v>
      </c>
      <c r="AH82">
        <v>43.064474699999998</v>
      </c>
      <c r="AI82">
        <v>0</v>
      </c>
      <c r="AJ82">
        <v>0</v>
      </c>
      <c r="AK82">
        <v>16.039584359999999</v>
      </c>
      <c r="AL82">
        <v>0</v>
      </c>
      <c r="AM82">
        <v>4.8302229887999992</v>
      </c>
      <c r="AN82">
        <v>0.65024826599999996</v>
      </c>
      <c r="AO82">
        <v>1.0823904</v>
      </c>
      <c r="AP82">
        <v>1.7685486000000001</v>
      </c>
      <c r="AQ82">
        <v>14.304939999999997</v>
      </c>
      <c r="AR82">
        <v>6.7741439999999988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12.561654396936493</v>
      </c>
      <c r="BB82">
        <f t="shared" si="1"/>
        <v>323.31129662959523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4.6852275068888707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5.9941823137571468</v>
      </c>
      <c r="S83">
        <v>7.9991689945233233</v>
      </c>
      <c r="T83">
        <v>0</v>
      </c>
      <c r="U83">
        <v>18.637008789630286</v>
      </c>
      <c r="V83">
        <v>2.9607311858866905</v>
      </c>
      <c r="W83">
        <v>13.999942857142857</v>
      </c>
      <c r="X83">
        <v>27.363390816538541</v>
      </c>
      <c r="Y83">
        <v>0</v>
      </c>
      <c r="Z83">
        <v>4.0214116799999999</v>
      </c>
      <c r="AA83">
        <v>8.6284431999999995</v>
      </c>
      <c r="AB83">
        <v>12.121129800000004</v>
      </c>
      <c r="AC83">
        <v>5.9395416639999992</v>
      </c>
      <c r="AD83">
        <v>5.59314</v>
      </c>
      <c r="AE83">
        <v>9.4472976000000006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16.039584359999999</v>
      </c>
      <c r="AL83">
        <v>0</v>
      </c>
      <c r="AM83">
        <v>4.8302229887999992</v>
      </c>
      <c r="AN83">
        <v>0.65024826599999996</v>
      </c>
      <c r="AO83">
        <v>1.0823904</v>
      </c>
      <c r="AP83">
        <v>1.7685486000000001</v>
      </c>
      <c r="AQ83">
        <v>9.2788799999999974</v>
      </c>
      <c r="AR83">
        <v>6.7741439999999988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11.972953132749065</v>
      </c>
      <c r="BB83">
        <f t="shared" si="1"/>
        <v>308.15931284997168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4.6852275068888707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5.9941823137571468</v>
      </c>
      <c r="S84">
        <v>7.9991689945233233</v>
      </c>
      <c r="T84">
        <v>0</v>
      </c>
      <c r="U84">
        <v>18.984032931643437</v>
      </c>
      <c r="V84">
        <v>2.9607311858866905</v>
      </c>
      <c r="W84">
        <v>13.999942857142857</v>
      </c>
      <c r="X84">
        <v>27.363390816538541</v>
      </c>
      <c r="Y84">
        <v>0</v>
      </c>
      <c r="Z84">
        <v>4.0214116799999999</v>
      </c>
      <c r="AA84">
        <v>8.6042060000000014</v>
      </c>
      <c r="AB84">
        <v>8.0562165000000014</v>
      </c>
      <c r="AC84">
        <v>2.9697708320000005</v>
      </c>
      <c r="AD84">
        <v>5.59314</v>
      </c>
      <c r="AE84">
        <v>9.4472976000000006</v>
      </c>
      <c r="AF84">
        <v>2.7225251999999998</v>
      </c>
      <c r="AG84">
        <v>12.7780848</v>
      </c>
      <c r="AH84">
        <v>39.228772499999998</v>
      </c>
      <c r="AI84">
        <v>0</v>
      </c>
      <c r="AJ84">
        <v>0</v>
      </c>
      <c r="AK84">
        <v>16.039584359999999</v>
      </c>
      <c r="AL84">
        <v>0</v>
      </c>
      <c r="AM84">
        <v>3.1906960799999999</v>
      </c>
      <c r="AN84">
        <v>0.65024826599999996</v>
      </c>
      <c r="AO84">
        <v>1.0823904</v>
      </c>
      <c r="AP84">
        <v>1.7685486000000001</v>
      </c>
      <c r="AQ84">
        <v>4.6394399999999987</v>
      </c>
      <c r="AR84">
        <v>6.7741439999999988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11.343639190760364</v>
      </c>
      <c r="BB84">
        <f t="shared" si="1"/>
        <v>291.96206049317351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5.9941823137571468</v>
      </c>
      <c r="S85">
        <v>7.9991689945233233</v>
      </c>
      <c r="T85">
        <v>0</v>
      </c>
      <c r="U85">
        <v>19.669255142322882</v>
      </c>
      <c r="V85">
        <v>4.4774568881566434</v>
      </c>
      <c r="W85">
        <v>13.999942857142857</v>
      </c>
      <c r="X85">
        <v>27.363390816538541</v>
      </c>
      <c r="Y85">
        <v>0</v>
      </c>
      <c r="Z85">
        <v>4.0214116799999999</v>
      </c>
      <c r="AA85">
        <v>4.2899843999999998</v>
      </c>
      <c r="AB85">
        <v>8.0562165000000014</v>
      </c>
      <c r="AC85">
        <v>2.9697708320000005</v>
      </c>
      <c r="AD85">
        <v>5.59314</v>
      </c>
      <c r="AE85">
        <v>9.4472976000000006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16.039584359999999</v>
      </c>
      <c r="AL85">
        <v>0</v>
      </c>
      <c r="AM85">
        <v>1.59534804</v>
      </c>
      <c r="AN85">
        <v>0.65024826599999996</v>
      </c>
      <c r="AO85">
        <v>1.0823904</v>
      </c>
      <c r="AP85">
        <v>1.7685486000000001</v>
      </c>
      <c r="AQ85">
        <v>4.6394399999999987</v>
      </c>
      <c r="AR85">
        <v>8.4676799999999997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10.699669788320847</v>
      </c>
      <c r="BB85">
        <f t="shared" si="1"/>
        <v>275.38759396167359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5.9941823137571468</v>
      </c>
      <c r="S86">
        <v>7.9991689945233233</v>
      </c>
      <c r="T86">
        <v>0</v>
      </c>
      <c r="U86">
        <v>20.01858780448973</v>
      </c>
      <c r="V86">
        <v>4.4774568881566434</v>
      </c>
      <c r="W86">
        <v>13.999942857142857</v>
      </c>
      <c r="X86">
        <v>27.363390816538541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5.59314</v>
      </c>
      <c r="AE86">
        <v>9.4472976000000006</v>
      </c>
      <c r="AF86">
        <v>2.7225251999999998</v>
      </c>
      <c r="AG86">
        <v>12.7780848</v>
      </c>
      <c r="AH86">
        <v>21.532237349999999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0.65024826599999996</v>
      </c>
      <c r="AO86">
        <v>1.6235856</v>
      </c>
      <c r="AP86">
        <v>1.7685486000000001</v>
      </c>
      <c r="AQ86">
        <v>0</v>
      </c>
      <c r="AR86">
        <v>8.4676799999999997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9.5833418071858922</v>
      </c>
      <c r="BB86">
        <f t="shared" si="1"/>
        <v>246.6555717429755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5.9941823137571468</v>
      </c>
      <c r="S87">
        <v>7.9991689945233233</v>
      </c>
      <c r="T87">
        <v>0</v>
      </c>
      <c r="U87">
        <v>20.372912038295812</v>
      </c>
      <c r="V87">
        <v>4.4774568881566434</v>
      </c>
      <c r="W87">
        <v>13.999942857142857</v>
      </c>
      <c r="X87">
        <v>27.363390816538541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5.59314</v>
      </c>
      <c r="AE87">
        <v>9.4472976000000006</v>
      </c>
      <c r="AF87">
        <v>2.7225251999999998</v>
      </c>
      <c r="AG87">
        <v>12.7780848</v>
      </c>
      <c r="AH87">
        <v>14.354824899999999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0.65024826599999996</v>
      </c>
      <c r="AO87">
        <v>1.6235856</v>
      </c>
      <c r="AP87">
        <v>1.7685486000000001</v>
      </c>
      <c r="AQ87">
        <v>0</v>
      </c>
      <c r="AR87">
        <v>5.0806079999999998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9.2014818932302411</v>
      </c>
      <c r="BB87">
        <f t="shared" si="1"/>
        <v>236.82727144073729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5.9941823137571468</v>
      </c>
      <c r="S88">
        <v>7.9991689945233233</v>
      </c>
      <c r="T88">
        <v>0</v>
      </c>
      <c r="U88">
        <v>20.713933946874324</v>
      </c>
      <c r="V88">
        <v>4.9961685833333327</v>
      </c>
      <c r="W88">
        <v>13.999942857142857</v>
      </c>
      <c r="X88">
        <v>27.363390816538541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5.59314</v>
      </c>
      <c r="AE88">
        <v>9.4472976000000006</v>
      </c>
      <c r="AF88">
        <v>2.7225251999999998</v>
      </c>
      <c r="AG88">
        <v>12.7780848</v>
      </c>
      <c r="AH88">
        <v>6.5381287499999994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0.65024826599999996</v>
      </c>
      <c r="AO88">
        <v>1.6235856</v>
      </c>
      <c r="AP88">
        <v>1.7685486000000001</v>
      </c>
      <c r="AQ88">
        <v>0</v>
      </c>
      <c r="AR88">
        <v>5.0806079999999998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8.9412910460377617</v>
      </c>
      <c r="BB88">
        <f t="shared" si="1"/>
        <v>230.1304997416849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5.9941823137571468</v>
      </c>
      <c r="S89">
        <v>7.9991689945233233</v>
      </c>
      <c r="T89">
        <v>0</v>
      </c>
      <c r="U89">
        <v>21.059760024932519</v>
      </c>
      <c r="V89">
        <v>4.9961685833333327</v>
      </c>
      <c r="W89">
        <v>14.002309997362174</v>
      </c>
      <c r="X89">
        <v>27.359311877290619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5.59314</v>
      </c>
      <c r="AE89">
        <v>9.4472976000000006</v>
      </c>
      <c r="AF89">
        <v>2.7225251999999998</v>
      </c>
      <c r="AG89">
        <v>12.7780848</v>
      </c>
      <c r="AH89">
        <v>5.8116700000000003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0.65024826599999996</v>
      </c>
      <c r="AO89">
        <v>1.6235856</v>
      </c>
      <c r="AP89">
        <v>3.5370971999999998</v>
      </c>
      <c r="AQ89">
        <v>0</v>
      </c>
      <c r="AR89">
        <v>5.0806079999999998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8.9931357077968848</v>
      </c>
      <c r="BB89">
        <f t="shared" si="1"/>
        <v>231.4648592089554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5.9941823137571468</v>
      </c>
      <c r="S90">
        <v>7.9991689945233233</v>
      </c>
      <c r="T90">
        <v>0</v>
      </c>
      <c r="U90">
        <v>21.413712941616101</v>
      </c>
      <c r="V90">
        <v>4.9961685833333327</v>
      </c>
      <c r="W90">
        <v>14.002309997362174</v>
      </c>
      <c r="X90">
        <v>27.359311877290619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5.59314</v>
      </c>
      <c r="AE90">
        <v>9.4472976000000006</v>
      </c>
      <c r="AF90">
        <v>2.7225251999999998</v>
      </c>
      <c r="AG90">
        <v>12.7780848</v>
      </c>
      <c r="AH90">
        <v>5.8116700000000003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0.65024826599999996</v>
      </c>
      <c r="AO90">
        <v>1.6235856</v>
      </c>
      <c r="AP90">
        <v>3.5370971999999998</v>
      </c>
      <c r="AQ90">
        <v>0</v>
      </c>
      <c r="AR90">
        <v>5.0806079999999998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9.0063735468808552</v>
      </c>
      <c r="BB90">
        <f t="shared" si="1"/>
        <v>231.80557428655499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5.9941823137571468</v>
      </c>
      <c r="S91">
        <v>7.9991689945233233</v>
      </c>
      <c r="T91">
        <v>0</v>
      </c>
      <c r="U91">
        <v>21.413712941616101</v>
      </c>
      <c r="V91">
        <v>4.9961685833333327</v>
      </c>
      <c r="W91">
        <v>14.002309997362174</v>
      </c>
      <c r="X91">
        <v>27.359311877290619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7.3610193800000001</v>
      </c>
      <c r="AF91">
        <v>2.7225251999999998</v>
      </c>
      <c r="AG91">
        <v>12.7780848</v>
      </c>
      <c r="AH91">
        <v>5.8116700000000003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0.65024826599999996</v>
      </c>
      <c r="AO91">
        <v>1.3529879999999999</v>
      </c>
      <c r="AP91">
        <v>1.7685486000000001</v>
      </c>
      <c r="AQ91">
        <v>0</v>
      </c>
      <c r="AR91">
        <v>6.0967296000000006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8.8900853646808571</v>
      </c>
      <c r="BB91">
        <f t="shared" si="1"/>
        <v>228.81255964875496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5.9941823137571468</v>
      </c>
      <c r="S92">
        <v>7.9991689945233233</v>
      </c>
      <c r="T92">
        <v>0</v>
      </c>
      <c r="U92">
        <v>21.413712941616101</v>
      </c>
      <c r="V92">
        <v>4.9961685833333327</v>
      </c>
      <c r="W92">
        <v>14.002309997362174</v>
      </c>
      <c r="X92">
        <v>27.359311877290619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4.78254</v>
      </c>
      <c r="AE92">
        <v>4.7236488000000003</v>
      </c>
      <c r="AF92">
        <v>2.7225251999999998</v>
      </c>
      <c r="AG92">
        <v>12.7780848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0.65024826599999996</v>
      </c>
      <c r="AO92">
        <v>1.3529879999999999</v>
      </c>
      <c r="AP92">
        <v>1.7685486000000001</v>
      </c>
      <c r="AQ92">
        <v>0</v>
      </c>
      <c r="AR92">
        <v>6.0967296000000006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8.5437746090808595</v>
      </c>
      <c r="BB92">
        <f t="shared" si="1"/>
        <v>219.89922982435499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5.9941823137571468</v>
      </c>
      <c r="S93">
        <v>7.9991689945233233</v>
      </c>
      <c r="T93">
        <v>0</v>
      </c>
      <c r="U93">
        <v>21.413712941616101</v>
      </c>
      <c r="V93">
        <v>4.4774568881566434</v>
      </c>
      <c r="W93">
        <v>14.002309997362174</v>
      </c>
      <c r="X93">
        <v>27.359311877290619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2.79657</v>
      </c>
      <c r="AE93">
        <v>4.7236488000000003</v>
      </c>
      <c r="AF93">
        <v>2.7225251999999998</v>
      </c>
      <c r="AG93">
        <v>12.7780848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0.65024826599999996</v>
      </c>
      <c r="AO93">
        <v>1.3529879999999999</v>
      </c>
      <c r="AP93">
        <v>1.7685486000000001</v>
      </c>
      <c r="AQ93">
        <v>0</v>
      </c>
      <c r="AR93">
        <v>6.0967296000000006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8.4500997451541693</v>
      </c>
      <c r="BB93">
        <f t="shared" si="1"/>
        <v>217.48822299310496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5.9941823137571468</v>
      </c>
      <c r="S94">
        <v>7.9991689945233233</v>
      </c>
      <c r="T94">
        <v>0</v>
      </c>
      <c r="U94">
        <v>21.413712941616101</v>
      </c>
      <c r="V94">
        <v>4.4774568881566434</v>
      </c>
      <c r="W94">
        <v>14.002309997362174</v>
      </c>
      <c r="X94">
        <v>27.359311877290619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2.79657</v>
      </c>
      <c r="AE94">
        <v>4.7236488000000003</v>
      </c>
      <c r="AF94">
        <v>2.7225251999999998</v>
      </c>
      <c r="AG94">
        <v>12.7780848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0.65024826599999996</v>
      </c>
      <c r="AO94">
        <v>1.3529879999999999</v>
      </c>
      <c r="AP94">
        <v>1.7685486000000001</v>
      </c>
      <c r="AQ94">
        <v>0</v>
      </c>
      <c r="AR94">
        <v>6.0967296000000006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8.4500997451541693</v>
      </c>
      <c r="BB94">
        <f t="shared" si="1"/>
        <v>217.48822299310496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5.9941823137571468</v>
      </c>
      <c r="S95">
        <v>7.9991689945233233</v>
      </c>
      <c r="T95">
        <v>0</v>
      </c>
      <c r="U95">
        <v>21.413712941616101</v>
      </c>
      <c r="V95">
        <v>4.9961685833333327</v>
      </c>
      <c r="W95">
        <v>14.002309997362174</v>
      </c>
      <c r="X95">
        <v>27.359311877290619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2.79657</v>
      </c>
      <c r="AE95">
        <v>4.7236488000000003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0.65024826599999996</v>
      </c>
      <c r="AO95">
        <v>1.3529879999999999</v>
      </c>
      <c r="AP95">
        <v>1.7685486000000001</v>
      </c>
      <c r="AQ95">
        <v>0</v>
      </c>
      <c r="AR95">
        <v>6.0967296000000006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8.4694994090808606</v>
      </c>
      <c r="BB95">
        <f t="shared" si="1"/>
        <v>217.98753502435497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0</v>
      </c>
      <c r="S96">
        <v>0.42849410536208288</v>
      </c>
      <c r="T96">
        <v>0</v>
      </c>
      <c r="U96">
        <v>21.413712941616101</v>
      </c>
      <c r="V96">
        <v>0.63596106659181184</v>
      </c>
      <c r="W96">
        <v>14.002309997362174</v>
      </c>
      <c r="X96">
        <v>27.359311877290619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2.79657</v>
      </c>
      <c r="AE96">
        <v>4.7236488000000003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0.65024826599999996</v>
      </c>
      <c r="AO96">
        <v>1.3529879999999999</v>
      </c>
      <c r="AP96">
        <v>1.7685486000000001</v>
      </c>
      <c r="AQ96">
        <v>0</v>
      </c>
      <c r="AR96">
        <v>6.0967296000000006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7.7991021612076858</v>
      </c>
      <c r="BB96">
        <f t="shared" si="1"/>
        <v>200.73286755256822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0</v>
      </c>
      <c r="S97">
        <v>0.42849410536208288</v>
      </c>
      <c r="T97">
        <v>0</v>
      </c>
      <c r="U97">
        <v>21.413712941616101</v>
      </c>
      <c r="V97">
        <v>0</v>
      </c>
      <c r="W97">
        <v>14.002309997362174</v>
      </c>
      <c r="X97">
        <v>27.359311877290619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2.79657</v>
      </c>
      <c r="AE97">
        <v>4.7236488000000003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0.65024826599999996</v>
      </c>
      <c r="AO97">
        <v>1.3529879999999999</v>
      </c>
      <c r="AP97">
        <v>1.7685486000000001</v>
      </c>
      <c r="AQ97">
        <v>0</v>
      </c>
      <c r="AR97">
        <v>6.0967296000000006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7.7753172287340595</v>
      </c>
      <c r="BB97">
        <f t="shared" si="1"/>
        <v>200.12069141845006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0</v>
      </c>
      <c r="S98">
        <v>0.42849410536208288</v>
      </c>
      <c r="T98">
        <v>0</v>
      </c>
      <c r="U98">
        <v>21.413712941616101</v>
      </c>
      <c r="V98">
        <v>0</v>
      </c>
      <c r="W98">
        <v>14.002309997362174</v>
      </c>
      <c r="X98">
        <v>27.359311877290619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2.79657</v>
      </c>
      <c r="AE98">
        <v>4.7236488000000003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0.65024826599999996</v>
      </c>
      <c r="AO98">
        <v>1.3529879999999999</v>
      </c>
      <c r="AP98">
        <v>1.7685486000000001</v>
      </c>
      <c r="AQ98">
        <v>0</v>
      </c>
      <c r="AR98">
        <v>6.0967296000000006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7.7753172287340595</v>
      </c>
      <c r="BB98">
        <f t="shared" si="1"/>
        <v>200.12069141845006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6.9582873662074912E-2</v>
      </c>
      <c r="L99">
        <f t="shared" si="2"/>
        <v>0</v>
      </c>
      <c r="M99">
        <f t="shared" si="2"/>
        <v>0.33858965092274795</v>
      </c>
      <c r="N99">
        <f t="shared" si="2"/>
        <v>0.86984690055962266</v>
      </c>
      <c r="O99">
        <f t="shared" si="2"/>
        <v>0</v>
      </c>
      <c r="P99">
        <f t="shared" si="2"/>
        <v>0.85290753146551324</v>
      </c>
      <c r="Q99">
        <f t="shared" si="2"/>
        <v>0</v>
      </c>
      <c r="R99">
        <f t="shared" si="2"/>
        <v>0.1134811472472943</v>
      </c>
      <c r="S99">
        <f t="shared" si="2"/>
        <v>0.14726108200740512</v>
      </c>
      <c r="T99">
        <f t="shared" si="2"/>
        <v>0</v>
      </c>
      <c r="U99">
        <f t="shared" si="2"/>
        <v>0.42612408898286136</v>
      </c>
      <c r="V99">
        <f t="shared" si="2"/>
        <v>5.0756124311758626E-2</v>
      </c>
      <c r="W99">
        <f t="shared" si="2"/>
        <v>0.27582979140977454</v>
      </c>
      <c r="X99">
        <f t="shared" si="2"/>
        <v>0.58900995739451201</v>
      </c>
      <c r="Y99">
        <f t="shared" si="2"/>
        <v>0</v>
      </c>
      <c r="Z99">
        <f t="shared" si="2"/>
        <v>3.2171040329999998E-2</v>
      </c>
      <c r="AA99">
        <f t="shared" si="2"/>
        <v>4.8470764420000013E-2</v>
      </c>
      <c r="AB99">
        <f t="shared" si="2"/>
        <v>6.4541744625000022E-2</v>
      </c>
      <c r="AC99">
        <f t="shared" si="2"/>
        <v>4.6791866012400013E-2</v>
      </c>
      <c r="AD99">
        <f t="shared" si="2"/>
        <v>8.0259532499999967E-2</v>
      </c>
      <c r="AE99">
        <f t="shared" si="2"/>
        <v>0.14801632242280005</v>
      </c>
      <c r="AF99">
        <f t="shared" si="2"/>
        <v>5.6265520800000066E-2</v>
      </c>
      <c r="AG99">
        <f t="shared" si="2"/>
        <v>0.30667403519999975</v>
      </c>
      <c r="AH99">
        <f t="shared" si="2"/>
        <v>0.27314849000000002</v>
      </c>
      <c r="AI99">
        <f t="shared" si="2"/>
        <v>2.5000921599999996E-2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2.4539725364000006E-2</v>
      </c>
      <c r="AN99">
        <f t="shared" si="2"/>
        <v>1.5605958383999972E-2</v>
      </c>
      <c r="AO99">
        <f t="shared" si="2"/>
        <v>3.2178564599999959E-2</v>
      </c>
      <c r="AP99">
        <f t="shared" si="2"/>
        <v>4.8536833800000047E-2</v>
      </c>
      <c r="AQ99">
        <f t="shared" si="2"/>
        <v>0.10825359999999994</v>
      </c>
      <c r="AR99">
        <f t="shared" si="2"/>
        <v>0.13886995199999991</v>
      </c>
      <c r="AS99">
        <f t="shared" si="2"/>
        <v>0.11931369777599983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0.21269311723359166</v>
      </c>
      <c r="BB99">
        <f t="shared" si="1"/>
        <v>5.4742846252041728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6.2549985336454831E-5</v>
      </c>
      <c r="L3">
        <v>0</v>
      </c>
      <c r="M3">
        <v>1.2050701817928193</v>
      </c>
      <c r="N3">
        <v>2.5346642272922941</v>
      </c>
      <c r="O3">
        <v>2.8097941114865508</v>
      </c>
      <c r="P3">
        <v>2.7893205850257063E-3</v>
      </c>
      <c r="Q3">
        <v>0</v>
      </c>
      <c r="R3">
        <v>1.3656024807186281E-4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1.23628428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78.850026</v>
      </c>
      <c r="BA3">
        <v>3.382933356896662</v>
      </c>
      <c r="BB3">
        <f>SUM(B3:AZ3)-BA3</f>
        <v>85.139974948493446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6.2549985336454831E-5</v>
      </c>
      <c r="L4">
        <v>0</v>
      </c>
      <c r="M4">
        <v>1.2050701817928193</v>
      </c>
      <c r="N4">
        <v>2.5346642272922941</v>
      </c>
      <c r="O4">
        <v>2.8097941114865508</v>
      </c>
      <c r="P4">
        <v>2.7893205850257063E-3</v>
      </c>
      <c r="Q4">
        <v>0</v>
      </c>
      <c r="R4">
        <v>1.3656024807186281E-4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1.23628428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78.850026</v>
      </c>
      <c r="BA4">
        <v>3.382933356896662</v>
      </c>
      <c r="BB4">
        <f t="shared" ref="BB4:BB67" si="0">SUM(B4:AZ4)-BA4</f>
        <v>85.139974948493446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6.2549985336454831E-5</v>
      </c>
      <c r="L5">
        <v>0</v>
      </c>
      <c r="M5">
        <v>1.2050701817928193</v>
      </c>
      <c r="N5">
        <v>2.5346642272922941</v>
      </c>
      <c r="O5">
        <v>2.8097941114865508</v>
      </c>
      <c r="P5">
        <v>2.7893205850257063E-3</v>
      </c>
      <c r="Q5">
        <v>0</v>
      </c>
      <c r="R5">
        <v>1.3656024807186281E-4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1.23628428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78.850026</v>
      </c>
      <c r="BA5">
        <v>3.382933356896662</v>
      </c>
      <c r="BB5">
        <f t="shared" si="0"/>
        <v>85.139974948493446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6.2549985336454831E-5</v>
      </c>
      <c r="L6">
        <v>0</v>
      </c>
      <c r="M6">
        <v>1.2050701817928193</v>
      </c>
      <c r="N6">
        <v>2.5346642272922941</v>
      </c>
      <c r="O6">
        <v>2.8097941114865508</v>
      </c>
      <c r="P6">
        <v>2.7893205850257063E-3</v>
      </c>
      <c r="Q6">
        <v>0</v>
      </c>
      <c r="R6">
        <v>1.3656024807186281E-4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1.23628428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78.850026</v>
      </c>
      <c r="BA6">
        <v>3.382933356896662</v>
      </c>
      <c r="BB6">
        <f t="shared" si="0"/>
        <v>85.139974948493446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1.3359341715958286E-4</v>
      </c>
      <c r="L7">
        <v>0</v>
      </c>
      <c r="M7">
        <v>1.2050701817928193</v>
      </c>
      <c r="N7">
        <v>2.5346642272922941</v>
      </c>
      <c r="O7">
        <v>2.8097941114865508</v>
      </c>
      <c r="P7">
        <v>1.1458549735221233E-3</v>
      </c>
      <c r="Q7">
        <v>0</v>
      </c>
      <c r="R7">
        <v>1.3656024807186281E-4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</v>
      </c>
      <c r="AF7">
        <v>0.18941669999999999</v>
      </c>
      <c r="AG7">
        <v>1.1690406</v>
      </c>
      <c r="AH7">
        <v>0</v>
      </c>
      <c r="AI7">
        <v>0</v>
      </c>
      <c r="AJ7">
        <v>0</v>
      </c>
      <c r="AK7">
        <v>1.23628428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78.850026</v>
      </c>
      <c r="BA7">
        <v>3.3705587179094967</v>
      </c>
      <c r="BB7">
        <f t="shared" si="0"/>
        <v>84.821476765300915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1.3359341715958286E-4</v>
      </c>
      <c r="L8">
        <v>0</v>
      </c>
      <c r="M8">
        <v>1.2050701817928193</v>
      </c>
      <c r="N8">
        <v>2.5346642272922941</v>
      </c>
      <c r="O8">
        <v>2.8097941114865508</v>
      </c>
      <c r="P8">
        <v>1.1458549735221233E-3</v>
      </c>
      <c r="Q8">
        <v>0</v>
      </c>
      <c r="R8">
        <v>1.3656024807186281E-4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</v>
      </c>
      <c r="AF8">
        <v>0.18941669999999999</v>
      </c>
      <c r="AG8">
        <v>1.1690406</v>
      </c>
      <c r="AH8">
        <v>0</v>
      </c>
      <c r="AI8">
        <v>0</v>
      </c>
      <c r="AJ8">
        <v>0</v>
      </c>
      <c r="AK8">
        <v>1.23628428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78.850026</v>
      </c>
      <c r="BA8">
        <v>3.3705587179094967</v>
      </c>
      <c r="BB8">
        <f t="shared" si="0"/>
        <v>84.821476765300915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1.1458549735221233E-3</v>
      </c>
      <c r="Q9">
        <v>0</v>
      </c>
      <c r="R9">
        <v>1.3656024807186281E-4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</v>
      </c>
      <c r="AF9">
        <v>0.18941669999999999</v>
      </c>
      <c r="AG9">
        <v>1.1690406</v>
      </c>
      <c r="AH9">
        <v>0</v>
      </c>
      <c r="AI9">
        <v>0</v>
      </c>
      <c r="AJ9">
        <v>0</v>
      </c>
      <c r="AK9">
        <v>1.23628428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78.850026</v>
      </c>
      <c r="BA9">
        <v>3.3705537215156949</v>
      </c>
      <c r="BB9">
        <f t="shared" si="0"/>
        <v>84.821348168277567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2.7139765357391591E-5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1.1458549735221233E-3</v>
      </c>
      <c r="Q10">
        <v>0</v>
      </c>
      <c r="R10">
        <v>1.3656024807186281E-4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1.1690406</v>
      </c>
      <c r="AH10">
        <v>0</v>
      </c>
      <c r="AI10">
        <v>0</v>
      </c>
      <c r="AJ10">
        <v>0</v>
      </c>
      <c r="AK10">
        <v>1.23628428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78.850026</v>
      </c>
      <c r="BA10">
        <v>3.3705547365429194</v>
      </c>
      <c r="BB10">
        <f t="shared" si="0"/>
        <v>84.821374293015708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9.1902425005871251E-5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1.1458549735221233E-3</v>
      </c>
      <c r="Q11">
        <v>0</v>
      </c>
      <c r="R11">
        <v>1.3656024807186281E-4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1.1690406</v>
      </c>
      <c r="AH11">
        <v>0</v>
      </c>
      <c r="AI11">
        <v>0</v>
      </c>
      <c r="AJ11">
        <v>0</v>
      </c>
      <c r="AK11">
        <v>1.23628428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78.840025999999995</v>
      </c>
      <c r="BA11">
        <v>3.3705571586663901</v>
      </c>
      <c r="BB11">
        <f t="shared" si="0"/>
        <v>84.811436633551878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1.1458549735221233E-3</v>
      </c>
      <c r="Q12">
        <v>0</v>
      </c>
      <c r="R12">
        <v>1.3656024807186281E-4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1.1690406</v>
      </c>
      <c r="AH12">
        <v>0</v>
      </c>
      <c r="AI12">
        <v>0</v>
      </c>
      <c r="AJ12">
        <v>0</v>
      </c>
      <c r="AK12">
        <v>1.23628428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78.840025999999995</v>
      </c>
      <c r="BA12">
        <v>3.3705537215156949</v>
      </c>
      <c r="BB12">
        <f t="shared" si="0"/>
        <v>84.811348168277561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1.1458549735221233E-3</v>
      </c>
      <c r="Q13">
        <v>0</v>
      </c>
      <c r="R13">
        <v>1.3656024807186281E-4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1.1690406</v>
      </c>
      <c r="AH13">
        <v>0</v>
      </c>
      <c r="AI13">
        <v>0</v>
      </c>
      <c r="AJ13">
        <v>0</v>
      </c>
      <c r="AK13">
        <v>1.23628428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78.800025999999988</v>
      </c>
      <c r="BA13">
        <v>3.3705537215156807</v>
      </c>
      <c r="BB13">
        <f t="shared" si="0"/>
        <v>84.771348168277569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1.1458549735221233E-3</v>
      </c>
      <c r="Q14">
        <v>0</v>
      </c>
      <c r="R14">
        <v>1.3656024807186281E-4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1.1690406</v>
      </c>
      <c r="AH14">
        <v>0</v>
      </c>
      <c r="AI14">
        <v>0</v>
      </c>
      <c r="AJ14">
        <v>0</v>
      </c>
      <c r="AK14">
        <v>1.23628428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78.800025999999988</v>
      </c>
      <c r="BA14">
        <v>3.3705537215156807</v>
      </c>
      <c r="BB14">
        <f t="shared" si="0"/>
        <v>84.771348168277569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1.1458549735221233E-3</v>
      </c>
      <c r="Q15">
        <v>0</v>
      </c>
      <c r="R15">
        <v>1.3656024807186281E-4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2.9992200000000004E-2</v>
      </c>
      <c r="AE15">
        <v>0</v>
      </c>
      <c r="AF15">
        <v>0.18941669999999999</v>
      </c>
      <c r="AG15">
        <v>1.1690406</v>
      </c>
      <c r="AH15">
        <v>0</v>
      </c>
      <c r="AI15">
        <v>0</v>
      </c>
      <c r="AJ15">
        <v>0</v>
      </c>
      <c r="AK15">
        <v>1.23628428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78.800025999999988</v>
      </c>
      <c r="BA15">
        <v>3.3647208269156805</v>
      </c>
      <c r="BB15">
        <f t="shared" si="0"/>
        <v>84.621221622877556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1.299027744615233E-4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1.1458549735221233E-3</v>
      </c>
      <c r="Q16">
        <v>0</v>
      </c>
      <c r="R16">
        <v>1.3656024807186281E-4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2.9992200000000004E-2</v>
      </c>
      <c r="AE16">
        <v>0</v>
      </c>
      <c r="AF16">
        <v>0.18941669999999999</v>
      </c>
      <c r="AG16">
        <v>1.1690406</v>
      </c>
      <c r="AH16">
        <v>0</v>
      </c>
      <c r="AI16">
        <v>0</v>
      </c>
      <c r="AJ16">
        <v>0</v>
      </c>
      <c r="AK16">
        <v>1.23628428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78.800025999999988</v>
      </c>
      <c r="BA16">
        <v>3.3647256852794456</v>
      </c>
      <c r="BB16">
        <f t="shared" si="0"/>
        <v>84.621346667288265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3.9589356032086737E-5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1.1458549735221233E-3</v>
      </c>
      <c r="Q17">
        <v>0</v>
      </c>
      <c r="R17">
        <v>1.3656024807186281E-4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2.9992200000000004E-2</v>
      </c>
      <c r="AE17">
        <v>0</v>
      </c>
      <c r="AF17">
        <v>0.18941669999999999</v>
      </c>
      <c r="AG17">
        <v>1.1690406</v>
      </c>
      <c r="AH17">
        <v>0</v>
      </c>
      <c r="AI17">
        <v>0</v>
      </c>
      <c r="AJ17">
        <v>0</v>
      </c>
      <c r="AK17">
        <v>1.23628428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78.800025999999988</v>
      </c>
      <c r="BA17">
        <v>3.3647223075575963</v>
      </c>
      <c r="BB17">
        <f t="shared" si="0"/>
        <v>84.621259731591678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1.1458549735221233E-3</v>
      </c>
      <c r="Q18">
        <v>0</v>
      </c>
      <c r="R18">
        <v>1.3656024807186281E-4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2.9992200000000004E-2</v>
      </c>
      <c r="AE18">
        <v>0</v>
      </c>
      <c r="AF18">
        <v>0.18941669999999999</v>
      </c>
      <c r="AG18">
        <v>1.1690406</v>
      </c>
      <c r="AH18">
        <v>0</v>
      </c>
      <c r="AI18">
        <v>0</v>
      </c>
      <c r="AJ18">
        <v>0</v>
      </c>
      <c r="AK18">
        <v>1.23628428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78.800025999999988</v>
      </c>
      <c r="BA18">
        <v>3.3647208269156805</v>
      </c>
      <c r="BB18">
        <f t="shared" si="0"/>
        <v>84.621221622877556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1.1458549735221233E-3</v>
      </c>
      <c r="Q19">
        <v>0</v>
      </c>
      <c r="R19">
        <v>1.3656024807186281E-4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2.9992200000000004E-2</v>
      </c>
      <c r="AE19">
        <v>0</v>
      </c>
      <c r="AF19">
        <v>0.18941669999999999</v>
      </c>
      <c r="AG19">
        <v>1.1690406</v>
      </c>
      <c r="AH19">
        <v>0</v>
      </c>
      <c r="AI19">
        <v>0</v>
      </c>
      <c r="AJ19">
        <v>0</v>
      </c>
      <c r="AK19">
        <v>1.23628428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78.800025999999988</v>
      </c>
      <c r="BA19">
        <v>3.3647208269156805</v>
      </c>
      <c r="BB19">
        <f t="shared" si="0"/>
        <v>84.621221622877556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1.8244651598089887E-5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1.1458549735221233E-3</v>
      </c>
      <c r="Q20">
        <v>0</v>
      </c>
      <c r="R20">
        <v>1.3656024807186281E-4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2.9992200000000004E-2</v>
      </c>
      <c r="AE20">
        <v>0</v>
      </c>
      <c r="AF20">
        <v>0.18941669999999999</v>
      </c>
      <c r="AG20">
        <v>1.1690406</v>
      </c>
      <c r="AH20">
        <v>0</v>
      </c>
      <c r="AI20">
        <v>0</v>
      </c>
      <c r="AJ20">
        <v>0</v>
      </c>
      <c r="AK20">
        <v>1.23628428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78.800025999999988</v>
      </c>
      <c r="BA20">
        <v>3.3647215092656504</v>
      </c>
      <c r="BB20">
        <f t="shared" si="0"/>
        <v>84.621239185179192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6.2549985336454831E-5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1.1458549735221233E-3</v>
      </c>
      <c r="Q21">
        <v>0</v>
      </c>
      <c r="R21">
        <v>1.3656024807186281E-4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2.9992200000000004E-2</v>
      </c>
      <c r="AE21">
        <v>0</v>
      </c>
      <c r="AF21">
        <v>0.18941669999999999</v>
      </c>
      <c r="AG21">
        <v>1.1690406</v>
      </c>
      <c r="AH21">
        <v>0</v>
      </c>
      <c r="AI21">
        <v>0</v>
      </c>
      <c r="AJ21">
        <v>0</v>
      </c>
      <c r="AK21">
        <v>1.23628428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78.800025999999988</v>
      </c>
      <c r="BA21">
        <v>3.3647231662851573</v>
      </c>
      <c r="BB21">
        <f t="shared" si="0"/>
        <v>84.621281833493427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6.2549985336454831E-5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1.1458549735221233E-3</v>
      </c>
      <c r="Q22">
        <v>0</v>
      </c>
      <c r="R22">
        <v>1.3656024807186281E-4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2.9992200000000004E-2</v>
      </c>
      <c r="AE22">
        <v>0</v>
      </c>
      <c r="AF22">
        <v>0.18941669999999999</v>
      </c>
      <c r="AG22">
        <v>1.1690406</v>
      </c>
      <c r="AH22">
        <v>0.20016899999999999</v>
      </c>
      <c r="AI22">
        <v>0</v>
      </c>
      <c r="AJ22">
        <v>0</v>
      </c>
      <c r="AK22">
        <v>1.23628428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78.853225999999992</v>
      </c>
      <c r="BA22">
        <v>3.3741994868851637</v>
      </c>
      <c r="BB22">
        <f t="shared" si="0"/>
        <v>84.865174512893432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6.2549985336454831E-5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1.1458549735221233E-3</v>
      </c>
      <c r="Q23">
        <v>0</v>
      </c>
      <c r="R23">
        <v>1.3656024807186281E-4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1.1690406</v>
      </c>
      <c r="AH23">
        <v>0.40033799999999997</v>
      </c>
      <c r="AI23">
        <v>0</v>
      </c>
      <c r="AJ23">
        <v>0</v>
      </c>
      <c r="AK23">
        <v>1.23628428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78.914525999999995</v>
      </c>
      <c r="BA23">
        <v>3.389436702085153</v>
      </c>
      <c r="BB23">
        <f t="shared" si="0"/>
        <v>85.267365737693439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6.2549985336454831E-5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1.1458549735221233E-3</v>
      </c>
      <c r="Q24">
        <v>0</v>
      </c>
      <c r="R24">
        <v>1.3656024807186281E-4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1.1690406</v>
      </c>
      <c r="AH24">
        <v>0.80067599999999994</v>
      </c>
      <c r="AI24">
        <v>0</v>
      </c>
      <c r="AJ24">
        <v>0</v>
      </c>
      <c r="AK24">
        <v>1.23628428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79.019025999999997</v>
      </c>
      <c r="BA24">
        <v>3.4402478660851603</v>
      </c>
      <c r="BB24">
        <f t="shared" si="0"/>
        <v>86.57512337369343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6.2549985336454831E-5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1.1458549735221233E-3</v>
      </c>
      <c r="Q25">
        <v>0</v>
      </c>
      <c r="R25">
        <v>1.3656024807186281E-4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0.35923679999999997</v>
      </c>
      <c r="AF25">
        <v>0.18941669999999999</v>
      </c>
      <c r="AG25">
        <v>1.1690406</v>
      </c>
      <c r="AH25">
        <v>1.4011829999999998</v>
      </c>
      <c r="AI25">
        <v>0</v>
      </c>
      <c r="AJ25">
        <v>0</v>
      </c>
      <c r="AK25">
        <v>1.23628428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78.97882199999998</v>
      </c>
      <c r="BA25">
        <v>3.4882188974851465</v>
      </c>
      <c r="BB25">
        <f t="shared" si="0"/>
        <v>87.809783662293441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6.2549985336454831E-5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1.1458549735221233E-3</v>
      </c>
      <c r="Q26">
        <v>0</v>
      </c>
      <c r="R26">
        <v>1.3656024807186281E-4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0.45566863999999985</v>
      </c>
      <c r="AD26">
        <v>0.18595164</v>
      </c>
      <c r="AE26">
        <v>0.35923679999999997</v>
      </c>
      <c r="AF26">
        <v>0.18941669999999999</v>
      </c>
      <c r="AG26">
        <v>1.1690406</v>
      </c>
      <c r="AH26">
        <v>1.8015209999999999</v>
      </c>
      <c r="AI26">
        <v>0</v>
      </c>
      <c r="AJ26">
        <v>0</v>
      </c>
      <c r="AK26">
        <v>1.23628428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79.720521999999988</v>
      </c>
      <c r="BA26">
        <v>3.5564043527851741</v>
      </c>
      <c r="BB26">
        <f t="shared" si="0"/>
        <v>89.594727446993403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6.2549985336454831E-5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1.1458549735221233E-3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0.68419247700000008</v>
      </c>
      <c r="AD27">
        <v>0.41389236000000007</v>
      </c>
      <c r="AE27">
        <v>0.71847359999999993</v>
      </c>
      <c r="AF27">
        <v>0.18941669999999999</v>
      </c>
      <c r="AG27">
        <v>1.1690406</v>
      </c>
      <c r="AH27">
        <v>2.3019434999999997</v>
      </c>
      <c r="AI27">
        <v>0</v>
      </c>
      <c r="AJ27">
        <v>0</v>
      </c>
      <c r="AK27">
        <v>1.23628428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80.449001999999979</v>
      </c>
      <c r="BA27">
        <v>3.6695735192349299</v>
      </c>
      <c r="BB27">
        <f t="shared" si="0"/>
        <v>92.507475497295573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6.2549985336454831E-5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1.1458549735221233E-3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0.42092600000000008</v>
      </c>
      <c r="AG28">
        <v>1.1690406</v>
      </c>
      <c r="AH28">
        <v>2.9665045800000001</v>
      </c>
      <c r="AI28">
        <v>8.9906999999999987E-2</v>
      </c>
      <c r="AJ28">
        <v>0</v>
      </c>
      <c r="AK28">
        <v>1.23628428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81.227041999999997</v>
      </c>
      <c r="BA28">
        <v>3.7887516055349635</v>
      </c>
      <c r="BB28">
        <f t="shared" si="0"/>
        <v>95.574895414995552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6.2549985336454831E-5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1.1458549735221233E-3</v>
      </c>
      <c r="Q29">
        <v>0</v>
      </c>
      <c r="R29">
        <v>5.5814623098201133E-4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0.42092600000000008</v>
      </c>
      <c r="AG29">
        <v>1.1690406</v>
      </c>
      <c r="AH29">
        <v>2.9665045800000001</v>
      </c>
      <c r="AI29">
        <v>0.38959699999999992</v>
      </c>
      <c r="AJ29">
        <v>0</v>
      </c>
      <c r="AK29">
        <v>1.23628428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81.227041999999997</v>
      </c>
      <c r="BA29">
        <v>3.7999808862045317</v>
      </c>
      <c r="BB29">
        <f t="shared" si="0"/>
        <v>95.863914280556969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1.1458549735221233E-3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0.42092600000000008</v>
      </c>
      <c r="AG30">
        <v>1.1690406</v>
      </c>
      <c r="AH30">
        <v>2.9665045800000001</v>
      </c>
      <c r="AI30">
        <v>0.38959699999999992</v>
      </c>
      <c r="AJ30">
        <v>0</v>
      </c>
      <c r="AK30">
        <v>1.23628428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81.227041999999997</v>
      </c>
      <c r="BA30">
        <v>3.7999576721654869</v>
      </c>
      <c r="BB30">
        <f t="shared" si="0"/>
        <v>95.863316798379699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1.1458549735221233E-3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0.42092600000000008</v>
      </c>
      <c r="AG31">
        <v>1.1690406</v>
      </c>
      <c r="AH31">
        <v>2.9665045800000001</v>
      </c>
      <c r="AI31">
        <v>0.38959699999999992</v>
      </c>
      <c r="AJ31">
        <v>0</v>
      </c>
      <c r="AK31">
        <v>1.23628428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80.66529199999998</v>
      </c>
      <c r="BA31">
        <v>3.7800706721654755</v>
      </c>
      <c r="BB31">
        <f t="shared" si="0"/>
        <v>95.321453798379693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1.1458549735221233E-3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0.42092600000000008</v>
      </c>
      <c r="AG32">
        <v>1.1690406</v>
      </c>
      <c r="AH32">
        <v>2.9665045800000001</v>
      </c>
      <c r="AI32">
        <v>0.38959699999999992</v>
      </c>
      <c r="AJ32">
        <v>0</v>
      </c>
      <c r="AK32">
        <v>1.23628428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80.388091999999972</v>
      </c>
      <c r="BA32">
        <v>3.7697036721654591</v>
      </c>
      <c r="BB32">
        <f t="shared" si="0"/>
        <v>95.054620798379702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1.1458549735221233E-3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0.42092600000000008</v>
      </c>
      <c r="AG33">
        <v>1.1690406</v>
      </c>
      <c r="AH33">
        <v>2.9665045800000001</v>
      </c>
      <c r="AI33">
        <v>0.38959699999999992</v>
      </c>
      <c r="AJ33">
        <v>0</v>
      </c>
      <c r="AK33">
        <v>1.23628428</v>
      </c>
      <c r="AL33">
        <v>0</v>
      </c>
      <c r="AM33">
        <v>0.36783806399999996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80.388091999999972</v>
      </c>
      <c r="BA33">
        <v>3.7697036721654591</v>
      </c>
      <c r="BB33">
        <f t="shared" si="0"/>
        <v>95.054620798379702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1.1458549735221233E-3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0.68419247700000008</v>
      </c>
      <c r="AD34">
        <v>0.20694618000000004</v>
      </c>
      <c r="AE34">
        <v>0.71847359999999993</v>
      </c>
      <c r="AF34">
        <v>0.18941669999999999</v>
      </c>
      <c r="AG34">
        <v>1.1690406</v>
      </c>
      <c r="AH34">
        <v>2.4720871500000001</v>
      </c>
      <c r="AI34">
        <v>0.38959699999999992</v>
      </c>
      <c r="AJ34">
        <v>0</v>
      </c>
      <c r="AK34">
        <v>1.23628428</v>
      </c>
      <c r="AL34">
        <v>0</v>
      </c>
      <c r="AM34">
        <v>0.24460612000000001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79.655651999999975</v>
      </c>
      <c r="BA34">
        <v>3.666511354265455</v>
      </c>
      <c r="BB34">
        <f t="shared" si="0"/>
        <v>92.398654462279708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1.1458549735221233E-3</v>
      </c>
      <c r="Q35">
        <v>0</v>
      </c>
      <c r="R35">
        <v>4.4016211717626177E-4</v>
      </c>
      <c r="S35">
        <v>5.5656817729444401E-4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0.45566863999999985</v>
      </c>
      <c r="AD35">
        <v>0.18595164</v>
      </c>
      <c r="AE35">
        <v>0.35923679999999997</v>
      </c>
      <c r="AF35">
        <v>0.18941669999999999</v>
      </c>
      <c r="AG35">
        <v>1.1690406</v>
      </c>
      <c r="AH35">
        <v>2.2018589999999998</v>
      </c>
      <c r="AI35">
        <v>8.9906999999999987E-2</v>
      </c>
      <c r="AJ35">
        <v>0</v>
      </c>
      <c r="AK35">
        <v>1.23628428</v>
      </c>
      <c r="AL35">
        <v>0</v>
      </c>
      <c r="AM35">
        <v>0.12075492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79.047151999999983</v>
      </c>
      <c r="BA35">
        <v>3.5813249997759353</v>
      </c>
      <c r="BB35">
        <f t="shared" si="0"/>
        <v>90.20613242006371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7.2938151514354596E-5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1.1458549735221233E-3</v>
      </c>
      <c r="Q36">
        <v>0</v>
      </c>
      <c r="R36">
        <v>4.4016211717626177E-4</v>
      </c>
      <c r="S36">
        <v>5.5656817729444401E-4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0.18595164</v>
      </c>
      <c r="AE36">
        <v>0.34726224</v>
      </c>
      <c r="AF36">
        <v>0.18941669999999999</v>
      </c>
      <c r="AG36">
        <v>1.1690406</v>
      </c>
      <c r="AH36">
        <v>1.9776697199999997</v>
      </c>
      <c r="AI36">
        <v>7.4922499999999989E-2</v>
      </c>
      <c r="AJ36">
        <v>0</v>
      </c>
      <c r="AK36">
        <v>1.23628428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78.406251999999995</v>
      </c>
      <c r="BA36">
        <v>3.5211505558627074</v>
      </c>
      <c r="BB36">
        <f t="shared" si="0"/>
        <v>88.657374222128468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1.7800905915708903E-4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1.1458549735221233E-3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</v>
      </c>
      <c r="AD37">
        <v>0.18595164</v>
      </c>
      <c r="AE37">
        <v>0</v>
      </c>
      <c r="AF37">
        <v>0.18941669999999999</v>
      </c>
      <c r="AG37">
        <v>1.1690406</v>
      </c>
      <c r="AH37">
        <v>1.48325229</v>
      </c>
      <c r="AI37">
        <v>7.4922499999999989E-2</v>
      </c>
      <c r="AJ37">
        <v>0</v>
      </c>
      <c r="AK37">
        <v>1.23628428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78.277051999999998</v>
      </c>
      <c r="BA37">
        <v>3.4541224569042872</v>
      </c>
      <c r="BB37">
        <f t="shared" si="0"/>
        <v>86.932204671700049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8.493302420011293E-6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1.1458549735221233E-3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0.18595164</v>
      </c>
      <c r="AE38">
        <v>0</v>
      </c>
      <c r="AF38">
        <v>0.18941669999999999</v>
      </c>
      <c r="AG38">
        <v>1.1690406</v>
      </c>
      <c r="AH38">
        <v>0.98883485999999976</v>
      </c>
      <c r="AI38">
        <v>7.4922499999999989E-2</v>
      </c>
      <c r="AJ38">
        <v>0</v>
      </c>
      <c r="AK38">
        <v>1.23628428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78.147851999999986</v>
      </c>
      <c r="BA38">
        <v>3.4170969715149773</v>
      </c>
      <c r="BB38">
        <f t="shared" si="0"/>
        <v>85.979242211332604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2.3055204832696152E-4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1.1458549735221233E-3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0.18595164</v>
      </c>
      <c r="AE39">
        <v>0.35923679999999997</v>
      </c>
      <c r="AF39">
        <v>0</v>
      </c>
      <c r="AG39">
        <v>1.1690406</v>
      </c>
      <c r="AH39">
        <v>0.49441742999999999</v>
      </c>
      <c r="AI39">
        <v>0</v>
      </c>
      <c r="AJ39">
        <v>0</v>
      </c>
      <c r="AK39">
        <v>1.23628428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78.755071999999998</v>
      </c>
      <c r="BA39">
        <v>3.407553274111851</v>
      </c>
      <c r="BB39">
        <f t="shared" si="0"/>
        <v>85.716228137481664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3.3116204137580743E-4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1.1458549735221233E-3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0.35510400000000009</v>
      </c>
      <c r="AC40">
        <v>0</v>
      </c>
      <c r="AD40">
        <v>0.18595164</v>
      </c>
      <c r="AE40">
        <v>0.35923679999999997</v>
      </c>
      <c r="AF40">
        <v>0</v>
      </c>
      <c r="AG40">
        <v>1.1690406</v>
      </c>
      <c r="AH40">
        <v>0</v>
      </c>
      <c r="AI40">
        <v>0</v>
      </c>
      <c r="AJ40">
        <v>0</v>
      </c>
      <c r="AK40">
        <v>1.23628428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78.712151999999989</v>
      </c>
      <c r="BA40">
        <v>3.387184161425473</v>
      </c>
      <c r="BB40">
        <f t="shared" si="0"/>
        <v>85.191962430161084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1.1458549735221233E-3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0.18595164</v>
      </c>
      <c r="AE41">
        <v>0.35923679999999997</v>
      </c>
      <c r="AF41">
        <v>0</v>
      </c>
      <c r="AG41">
        <v>1.1690406</v>
      </c>
      <c r="AH41">
        <v>0</v>
      </c>
      <c r="AI41">
        <v>0</v>
      </c>
      <c r="AJ41">
        <v>0</v>
      </c>
      <c r="AK41">
        <v>1.23628428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78.519671999999986</v>
      </c>
      <c r="BA41">
        <v>3.3660428809654555</v>
      </c>
      <c r="BB41">
        <f t="shared" si="0"/>
        <v>84.665188548579721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1.1458549735221233E-3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0.18595164</v>
      </c>
      <c r="AE42">
        <v>0.35923679999999997</v>
      </c>
      <c r="AF42">
        <v>0</v>
      </c>
      <c r="AG42">
        <v>1.1690406</v>
      </c>
      <c r="AH42">
        <v>0</v>
      </c>
      <c r="AI42">
        <v>0</v>
      </c>
      <c r="AJ42">
        <v>0</v>
      </c>
      <c r="AK42">
        <v>1.23628428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78.549672000000001</v>
      </c>
      <c r="BA42">
        <v>3.3660428809654697</v>
      </c>
      <c r="BB42">
        <f t="shared" si="0"/>
        <v>84.695188548579722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1.1458549735221233E-3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0.18595164</v>
      </c>
      <c r="AE43">
        <v>0.35923679999999997</v>
      </c>
      <c r="AF43">
        <v>0</v>
      </c>
      <c r="AG43">
        <v>1.1690406</v>
      </c>
      <c r="AH43">
        <v>0</v>
      </c>
      <c r="AI43">
        <v>0</v>
      </c>
      <c r="AJ43">
        <v>0</v>
      </c>
      <c r="AK43">
        <v>1.23628428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78.719672000000003</v>
      </c>
      <c r="BA43">
        <v>3.3760428809654748</v>
      </c>
      <c r="BB43">
        <f t="shared" si="0"/>
        <v>84.855188548579719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1.1458549735221233E-3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0.18595164</v>
      </c>
      <c r="AE44">
        <v>0.35923679999999997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1.23628428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78.749672000000004</v>
      </c>
      <c r="BA44">
        <v>3.3760428809654748</v>
      </c>
      <c r="BB44">
        <f t="shared" si="0"/>
        <v>84.88518854857972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1.1458549735221233E-3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0.18595164</v>
      </c>
      <c r="AE45">
        <v>0.35923679999999997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1.23628428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79.149812000000011</v>
      </c>
      <c r="BA45">
        <v>3.3910068809654952</v>
      </c>
      <c r="BB45">
        <f t="shared" si="0"/>
        <v>85.270364548579707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1.1458549735221233E-3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0.18595164</v>
      </c>
      <c r="AE46">
        <v>0.35923679999999997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1.23628428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79.207331999999994</v>
      </c>
      <c r="BA46">
        <v>3.3931578809654646</v>
      </c>
      <c r="BB46">
        <f t="shared" si="0"/>
        <v>85.32573354857972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1.1458549735221233E-3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0.18595164</v>
      </c>
      <c r="AE47">
        <v>0.35923679999999997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1.23628428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79.133611999999985</v>
      </c>
      <c r="BA47">
        <v>3.3863848809654549</v>
      </c>
      <c r="BB47">
        <f t="shared" si="0"/>
        <v>85.258786548579721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1.1458549735221233E-3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0.18595164</v>
      </c>
      <c r="AE48">
        <v>0.35923679999999997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1.23628428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79.191131999999996</v>
      </c>
      <c r="BA48">
        <v>3.3885358809654669</v>
      </c>
      <c r="BB48">
        <f t="shared" si="0"/>
        <v>85.31415554857972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2.7893205850257063E-3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0.18595164</v>
      </c>
      <c r="AE49">
        <v>0.35923679999999997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1.23628428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79.651291999999998</v>
      </c>
      <c r="BA49">
        <v>3.4058073465769629</v>
      </c>
      <c r="BB49">
        <f t="shared" si="0"/>
        <v>85.758687548579729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2.7893205850257063E-3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0.18595164</v>
      </c>
      <c r="AE50">
        <v>0.35923679999999997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1.23628428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79.766331999999991</v>
      </c>
      <c r="BA50">
        <v>3.410110346576956</v>
      </c>
      <c r="BB50">
        <f t="shared" si="0"/>
        <v>85.86942454857973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2.7893205850257063E-3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0.18595164</v>
      </c>
      <c r="AE51">
        <v>0.35923679999999997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1.23628428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80.364446999999998</v>
      </c>
      <c r="BA51">
        <v>3.4357483465769709</v>
      </c>
      <c r="BB51">
        <f t="shared" si="0"/>
        <v>86.441901548579722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2.7893205850257063E-3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0.18595164</v>
      </c>
      <c r="AE52">
        <v>0.35923679999999997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1.23628428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80.364446999999998</v>
      </c>
      <c r="BA52">
        <v>3.4357483465769709</v>
      </c>
      <c r="BB52">
        <f t="shared" si="0"/>
        <v>86.441901548579722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2.7893205850257063E-3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0.18595164</v>
      </c>
      <c r="AE53">
        <v>0.35923679999999997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1.23628428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80.434446999999992</v>
      </c>
      <c r="BA53">
        <v>3.4357483465769709</v>
      </c>
      <c r="BB53">
        <f t="shared" si="0"/>
        <v>86.511901548579715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2.7893205850257063E-3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0.18595164</v>
      </c>
      <c r="AE54">
        <v>0.35923679999999997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1.23628428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80.414446999999996</v>
      </c>
      <c r="BA54">
        <v>3.4357483465769709</v>
      </c>
      <c r="BB54">
        <f t="shared" si="0"/>
        <v>86.491901548579719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2.7893205850257063E-3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0.18595164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1.23628428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80.434447000000006</v>
      </c>
      <c r="BA55">
        <v>3.4223128993769851</v>
      </c>
      <c r="BB55">
        <f t="shared" si="0"/>
        <v>86.166100195779705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2.7893205850257063E-3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1.23628428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80.394447</v>
      </c>
      <c r="BA56">
        <v>3.4223128993769709</v>
      </c>
      <c r="BB56">
        <f t="shared" si="0"/>
        <v>86.126100195779713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1.23628428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80.157146999999995</v>
      </c>
      <c r="BA57">
        <v>3.4144555787919404</v>
      </c>
      <c r="BB57">
        <f t="shared" si="0"/>
        <v>85.893868195779717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1.23628428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79.927146999999991</v>
      </c>
      <c r="BA58">
        <v>3.4044555787919353</v>
      </c>
      <c r="BB58">
        <f t="shared" si="0"/>
        <v>85.673868195779718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1.23628428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79.568371999999997</v>
      </c>
      <c r="BA59">
        <v>3.3910365787919505</v>
      </c>
      <c r="BB59">
        <f t="shared" si="0"/>
        <v>85.328512195779709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1.23628428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79.568371999999997</v>
      </c>
      <c r="BA60">
        <v>3.3910365787919505</v>
      </c>
      <c r="BB60">
        <f t="shared" si="0"/>
        <v>85.328512195779709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0.35923679999999997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1.23628428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79.568371999999997</v>
      </c>
      <c r="BA61">
        <v>3.4044720259919505</v>
      </c>
      <c r="BB61">
        <f t="shared" si="0"/>
        <v>85.674313548579704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0.35923679999999997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1.23628428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79.538371999999995</v>
      </c>
      <c r="BA62">
        <v>3.4044720259919505</v>
      </c>
      <c r="BB62">
        <f t="shared" si="0"/>
        <v>85.644313548579703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0.71847359999999993</v>
      </c>
      <c r="AF63">
        <v>0</v>
      </c>
      <c r="AG63">
        <v>1.1690406</v>
      </c>
      <c r="AH63">
        <v>0</v>
      </c>
      <c r="AI63">
        <v>0</v>
      </c>
      <c r="AJ63">
        <v>0</v>
      </c>
      <c r="AK63">
        <v>1.23628428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79.538371999999995</v>
      </c>
      <c r="BA63">
        <v>3.4179074959919507</v>
      </c>
      <c r="BB63">
        <f t="shared" si="0"/>
        <v>85.990114878579703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0.71847359999999993</v>
      </c>
      <c r="AF64">
        <v>0</v>
      </c>
      <c r="AG64">
        <v>1.1690406</v>
      </c>
      <c r="AH64">
        <v>0</v>
      </c>
      <c r="AI64">
        <v>0</v>
      </c>
      <c r="AJ64">
        <v>0</v>
      </c>
      <c r="AK64">
        <v>1.23628428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79.538371999999995</v>
      </c>
      <c r="BA64">
        <v>3.4179074959919507</v>
      </c>
      <c r="BB64">
        <f t="shared" si="0"/>
        <v>85.990114878579703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0.71847359999999993</v>
      </c>
      <c r="AF65">
        <v>0</v>
      </c>
      <c r="AG65">
        <v>1.1690406</v>
      </c>
      <c r="AH65">
        <v>0</v>
      </c>
      <c r="AI65">
        <v>0</v>
      </c>
      <c r="AJ65">
        <v>0</v>
      </c>
      <c r="AK65">
        <v>1.23628428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79.538371999999995</v>
      </c>
      <c r="BA65">
        <v>3.4179074959919507</v>
      </c>
      <c r="BB65">
        <f t="shared" si="0"/>
        <v>85.990114878579703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0.18595164</v>
      </c>
      <c r="AE66">
        <v>0.71847359999999993</v>
      </c>
      <c r="AF66">
        <v>0</v>
      </c>
      <c r="AG66">
        <v>1.1690406</v>
      </c>
      <c r="AH66">
        <v>0</v>
      </c>
      <c r="AI66">
        <v>0</v>
      </c>
      <c r="AJ66">
        <v>0</v>
      </c>
      <c r="AK66">
        <v>1.23628428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79.538371999999995</v>
      </c>
      <c r="BA66">
        <v>3.4179074959919507</v>
      </c>
      <c r="BB66">
        <f t="shared" si="0"/>
        <v>85.990114878579703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0.18595164</v>
      </c>
      <c r="AE67">
        <v>0.71847359999999993</v>
      </c>
      <c r="AF67">
        <v>0.18941669999999999</v>
      </c>
      <c r="AG67">
        <v>1.1690406</v>
      </c>
      <c r="AH67">
        <v>0</v>
      </c>
      <c r="AI67">
        <v>0</v>
      </c>
      <c r="AJ67">
        <v>0</v>
      </c>
      <c r="AK67">
        <v>1.23628428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79.538371999999995</v>
      </c>
      <c r="BA67">
        <v>3.4249916763919508</v>
      </c>
      <c r="BB67">
        <f t="shared" si="0"/>
        <v>86.172447398179699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0.18595164</v>
      </c>
      <c r="AE68">
        <v>0.71847359999999993</v>
      </c>
      <c r="AF68">
        <v>0.18941669999999999</v>
      </c>
      <c r="AG68">
        <v>1.1690406</v>
      </c>
      <c r="AH68">
        <v>0</v>
      </c>
      <c r="AI68">
        <v>0</v>
      </c>
      <c r="AJ68">
        <v>0</v>
      </c>
      <c r="AK68">
        <v>1.23628428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79.538371999999995</v>
      </c>
      <c r="BA68">
        <v>3.4409400087919506</v>
      </c>
      <c r="BB68">
        <f t="shared" ref="BB68:BB99" si="1">SUM(B68:AZ68)-BA68</f>
        <v>86.582925065779705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2.7893205850257063E-3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0.71847359999999993</v>
      </c>
      <c r="AF69">
        <v>0.18941669999999999</v>
      </c>
      <c r="AG69">
        <v>1.1690406</v>
      </c>
      <c r="AH69">
        <v>0</v>
      </c>
      <c r="AI69">
        <v>0</v>
      </c>
      <c r="AJ69">
        <v>0</v>
      </c>
      <c r="AK69">
        <v>1.23628428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79.452771999999996</v>
      </c>
      <c r="BA69">
        <v>3.4489140501769691</v>
      </c>
      <c r="BB69">
        <f t="shared" si="1"/>
        <v>86.78814906497972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2.7893205850257063E-3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0.71847359999999993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1.23628428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79.581971999999993</v>
      </c>
      <c r="BA70">
        <v>3.4907313322769622</v>
      </c>
      <c r="BB70">
        <f t="shared" si="1"/>
        <v>87.864443212879721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2.7893205850257063E-3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0.71847359999999993</v>
      </c>
      <c r="AF71">
        <v>0.18941669999999999</v>
      </c>
      <c r="AG71">
        <v>1.1690406</v>
      </c>
      <c r="AH71">
        <v>0.49441742999999999</v>
      </c>
      <c r="AI71">
        <v>5.9937999999999984E-2</v>
      </c>
      <c r="AJ71">
        <v>0</v>
      </c>
      <c r="AK71">
        <v>1.23628428</v>
      </c>
      <c r="AL71">
        <v>0</v>
      </c>
      <c r="AM71">
        <v>0.11146608</v>
      </c>
      <c r="AN71">
        <v>1.0371733999999999E-2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79.581971999999993</v>
      </c>
      <c r="BA71">
        <v>3.497141836576962</v>
      </c>
      <c r="BB71">
        <f t="shared" si="1"/>
        <v>88.02943678857973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2.7893205850257063E-3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0.71847359999999993</v>
      </c>
      <c r="AF72">
        <v>0.18941669999999999</v>
      </c>
      <c r="AG72">
        <v>1.1690406</v>
      </c>
      <c r="AH72">
        <v>0.98883485999999976</v>
      </c>
      <c r="AI72">
        <v>0.119876</v>
      </c>
      <c r="AJ72">
        <v>0</v>
      </c>
      <c r="AK72">
        <v>1.23628428</v>
      </c>
      <c r="AL72">
        <v>0</v>
      </c>
      <c r="AM72">
        <v>0.12075492</v>
      </c>
      <c r="AN72">
        <v>1.0371733999999999E-2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79.711171999999991</v>
      </c>
      <c r="BA72">
        <v>3.5315751535769695</v>
      </c>
      <c r="BB72">
        <f t="shared" si="1"/>
        <v>88.915682061579716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0.71847359999999993</v>
      </c>
      <c r="AF73">
        <v>0.18941669999999999</v>
      </c>
      <c r="AG73">
        <v>1.1690406</v>
      </c>
      <c r="AH73">
        <v>1.48325229</v>
      </c>
      <c r="AI73">
        <v>0.77919399999999994</v>
      </c>
      <c r="AJ73">
        <v>0</v>
      </c>
      <c r="AK73">
        <v>1.23628428</v>
      </c>
      <c r="AL73">
        <v>0</v>
      </c>
      <c r="AM73">
        <v>0.24460612000000001</v>
      </c>
      <c r="AN73">
        <v>1.0371733999999999E-2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80.726383999999996</v>
      </c>
      <c r="BA73">
        <v>3.6442356418919397</v>
      </c>
      <c r="BB73">
        <f t="shared" si="1"/>
        <v>91.815359202679716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1.3546644504441401E-3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1.1535093648000001</v>
      </c>
      <c r="AF74">
        <v>0.18941669999999999</v>
      </c>
      <c r="AG74">
        <v>1.1690406</v>
      </c>
      <c r="AH74">
        <v>1.9776697199999997</v>
      </c>
      <c r="AI74">
        <v>0.77919399999999994</v>
      </c>
      <c r="AJ74">
        <v>0</v>
      </c>
      <c r="AK74">
        <v>1.23628428</v>
      </c>
      <c r="AL74">
        <v>0</v>
      </c>
      <c r="AM74">
        <v>0.36560874239999996</v>
      </c>
      <c r="AN74">
        <v>1.0371733999999999E-2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81.607951</v>
      </c>
      <c r="BA74">
        <v>3.7301019250423892</v>
      </c>
      <c r="BB74">
        <f t="shared" si="1"/>
        <v>94.025372401179709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1.3546644504441401E-3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1.1535093648000001</v>
      </c>
      <c r="AF75">
        <v>0.18941669999999999</v>
      </c>
      <c r="AG75">
        <v>1.1690406</v>
      </c>
      <c r="AH75">
        <v>2.9665045800000001</v>
      </c>
      <c r="AI75">
        <v>0.77919399999999994</v>
      </c>
      <c r="AJ75">
        <v>0</v>
      </c>
      <c r="AK75">
        <v>1.23628428</v>
      </c>
      <c r="AL75">
        <v>0</v>
      </c>
      <c r="AM75">
        <v>0.36560874239999996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82.469589999999997</v>
      </c>
      <c r="BA75">
        <v>3.8400203673423872</v>
      </c>
      <c r="BB75">
        <f t="shared" si="1"/>
        <v>96.854457138879724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1.0895495618635881E-4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1.4533554969190969E-3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0.42092600000000008</v>
      </c>
      <c r="AG76">
        <v>1.1690406</v>
      </c>
      <c r="AH76">
        <v>2.9665045800000001</v>
      </c>
      <c r="AI76">
        <v>0.77919399999999994</v>
      </c>
      <c r="AJ76">
        <v>0</v>
      </c>
      <c r="AK76">
        <v>1.23628428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83.398870000000002</v>
      </c>
      <c r="BA76">
        <v>3.8971928203042068</v>
      </c>
      <c r="BB76">
        <f t="shared" si="1"/>
        <v>98.325962231920556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1.0895495618635881E-4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1.4533554969190969E-3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1.1690406</v>
      </c>
      <c r="AH77">
        <v>2.9665045800000001</v>
      </c>
      <c r="AI77">
        <v>0.77919399999999994</v>
      </c>
      <c r="AJ77">
        <v>0</v>
      </c>
      <c r="AK77">
        <v>1.23628428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83.398870000000002</v>
      </c>
      <c r="BA77">
        <v>3.8971928203042068</v>
      </c>
      <c r="BB77">
        <f t="shared" si="1"/>
        <v>98.325962231920556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1.0895495618635881E-4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1.4533554969190969E-3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1.1690406</v>
      </c>
      <c r="AH78">
        <v>2.9665045800000001</v>
      </c>
      <c r="AI78">
        <v>0.77919399999999994</v>
      </c>
      <c r="AJ78">
        <v>0</v>
      </c>
      <c r="AK78">
        <v>1.23628428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83.398870000000002</v>
      </c>
      <c r="BA78">
        <v>3.8971928203042068</v>
      </c>
      <c r="BB78">
        <f t="shared" si="1"/>
        <v>98.325962231920556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1.4533554969190969E-3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1.1690406</v>
      </c>
      <c r="AH79">
        <v>2.9665045800000001</v>
      </c>
      <c r="AI79">
        <v>7.4922499999999989E-2</v>
      </c>
      <c r="AJ79">
        <v>0</v>
      </c>
      <c r="AK79">
        <v>1.23628428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83.398870000000002</v>
      </c>
      <c r="BA79">
        <v>3.8708489843888856</v>
      </c>
      <c r="BB79">
        <f t="shared" si="1"/>
        <v>97.647925612879703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5.7989933700889524E-5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1.4533554969190969E-3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1.1690406</v>
      </c>
      <c r="AH80">
        <v>2.9665045800000001</v>
      </c>
      <c r="AI80">
        <v>0</v>
      </c>
      <c r="AJ80">
        <v>0</v>
      </c>
      <c r="AK80">
        <v>1.23628428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83.398870000000002</v>
      </c>
      <c r="BA80">
        <v>3.868049063212383</v>
      </c>
      <c r="BB80">
        <f t="shared" si="1"/>
        <v>97.575861023989901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5.7989933700889524E-5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1.1690406</v>
      </c>
      <c r="AH81">
        <v>2.9665045800000001</v>
      </c>
      <c r="AI81">
        <v>0</v>
      </c>
      <c r="AJ81">
        <v>0</v>
      </c>
      <c r="AK81">
        <v>1.23628428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83.218869999999995</v>
      </c>
      <c r="BA81">
        <v>3.8679947077154417</v>
      </c>
      <c r="BB81">
        <f t="shared" si="1"/>
        <v>97.394462023989917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5.7989933700889524E-5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0.18941669999999999</v>
      </c>
      <c r="AG82">
        <v>1.1690406</v>
      </c>
      <c r="AH82">
        <v>2.9665045800000001</v>
      </c>
      <c r="AI82">
        <v>0</v>
      </c>
      <c r="AJ82">
        <v>0</v>
      </c>
      <c r="AK82">
        <v>1.23628428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1.4814799999999997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82.28958999999999</v>
      </c>
      <c r="BA82">
        <v>3.8060123053154231</v>
      </c>
      <c r="BB82">
        <f t="shared" si="1"/>
        <v>95.799159126389938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5.7989933700889524E-5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4.4016211717626177E-4</v>
      </c>
      <c r="S83">
        <v>5.5656817729444401E-4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0.45566863999999985</v>
      </c>
      <c r="AD83">
        <v>0.41389236000000007</v>
      </c>
      <c r="AE83">
        <v>0.71847359999999993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1.23628428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0.96096000000000015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81.12776199999999</v>
      </c>
      <c r="BA83">
        <v>3.7102098102259298</v>
      </c>
      <c r="BB83">
        <f t="shared" si="1"/>
        <v>93.550740266973889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5.7989933700889524E-5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4.4016211717626177E-4</v>
      </c>
      <c r="S84">
        <v>5.5656817729444401E-4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0.22783432000000001</v>
      </c>
      <c r="AD84">
        <v>0.41389236000000007</v>
      </c>
      <c r="AE84">
        <v>0.71847359999999993</v>
      </c>
      <c r="AF84">
        <v>0.18941669999999999</v>
      </c>
      <c r="AG84">
        <v>1.1690406</v>
      </c>
      <c r="AH84">
        <v>2.7022815000000002</v>
      </c>
      <c r="AI84">
        <v>0</v>
      </c>
      <c r="AJ84">
        <v>0</v>
      </c>
      <c r="AK84">
        <v>1.23628428</v>
      </c>
      <c r="AL84">
        <v>0</v>
      </c>
      <c r="AM84">
        <v>0.24150984</v>
      </c>
      <c r="AN84">
        <v>1.0371733999999999E-2</v>
      </c>
      <c r="AO84">
        <v>0</v>
      </c>
      <c r="AP84">
        <v>0</v>
      </c>
      <c r="AQ84">
        <v>0.48048000000000007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80.516773999999984</v>
      </c>
      <c r="BA84">
        <v>3.6325933438259126</v>
      </c>
      <c r="BB84">
        <f t="shared" si="1"/>
        <v>91.553051830973899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4.4016211717626177E-4</v>
      </c>
      <c r="S85">
        <v>5.5656817729444401E-4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0.22783432000000001</v>
      </c>
      <c r="AD85">
        <v>0.41389236000000007</v>
      </c>
      <c r="AE85">
        <v>0.71847359999999993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1.23628428</v>
      </c>
      <c r="AL85">
        <v>0</v>
      </c>
      <c r="AM85">
        <v>0.12075492</v>
      </c>
      <c r="AN85">
        <v>1.0371733999999999E-2</v>
      </c>
      <c r="AO85">
        <v>0</v>
      </c>
      <c r="AP85">
        <v>0</v>
      </c>
      <c r="AQ85">
        <v>0.48048000000000007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79.353324999999998</v>
      </c>
      <c r="BA85">
        <v>3.5574604605024271</v>
      </c>
      <c r="BB85">
        <f t="shared" si="1"/>
        <v>89.619311024363711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4.4016211717626177E-4</v>
      </c>
      <c r="S86">
        <v>5.5656817729444401E-4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0.41389236000000007</v>
      </c>
      <c r="AE86">
        <v>0.71847359999999993</v>
      </c>
      <c r="AF86">
        <v>0.18941669999999999</v>
      </c>
      <c r="AG86">
        <v>1.1690406</v>
      </c>
      <c r="AH86">
        <v>1.48325229</v>
      </c>
      <c r="AI86">
        <v>0</v>
      </c>
      <c r="AJ86">
        <v>0</v>
      </c>
      <c r="AK86">
        <v>1.23628428</v>
      </c>
      <c r="AL86">
        <v>0</v>
      </c>
      <c r="AM86">
        <v>0</v>
      </c>
      <c r="AN86">
        <v>1.0371733999999999E-2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79.224125000000001</v>
      </c>
      <c r="BA86">
        <v>3.4758765719024343</v>
      </c>
      <c r="BB86">
        <f t="shared" si="1"/>
        <v>87.519505242963703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4.4016211717626177E-4</v>
      </c>
      <c r="S87">
        <v>5.5656817729444401E-4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0.41389236000000007</v>
      </c>
      <c r="AE87">
        <v>0.71847359999999993</v>
      </c>
      <c r="AF87">
        <v>0.18941669999999999</v>
      </c>
      <c r="AG87">
        <v>1.1690406</v>
      </c>
      <c r="AH87">
        <v>0.98883485999999976</v>
      </c>
      <c r="AI87">
        <v>0</v>
      </c>
      <c r="AJ87">
        <v>0</v>
      </c>
      <c r="AK87">
        <v>1.23628428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79.056104999999988</v>
      </c>
      <c r="BA87">
        <v>3.4511023654024378</v>
      </c>
      <c r="BB87">
        <f t="shared" si="1"/>
        <v>86.88184201946369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4.4016211717626177E-4</v>
      </c>
      <c r="S88">
        <v>5.5656817729444401E-4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0.41389236000000007</v>
      </c>
      <c r="AE88">
        <v>0.71847359999999993</v>
      </c>
      <c r="AF88">
        <v>0.18941669999999999</v>
      </c>
      <c r="AG88">
        <v>1.1690406</v>
      </c>
      <c r="AH88">
        <v>0.45038024999999993</v>
      </c>
      <c r="AI88">
        <v>0</v>
      </c>
      <c r="AJ88">
        <v>0</v>
      </c>
      <c r="AK88">
        <v>1.23628428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78.804644999999994</v>
      </c>
      <c r="BA88">
        <v>3.4189411427024243</v>
      </c>
      <c r="BB88">
        <f t="shared" si="1"/>
        <v>86.124088632163705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4.4016211717626177E-4</v>
      </c>
      <c r="S89">
        <v>5.5656817729444401E-4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0.41389236000000007</v>
      </c>
      <c r="AE89">
        <v>0.71847359999999993</v>
      </c>
      <c r="AF89">
        <v>0.18941669999999999</v>
      </c>
      <c r="AG89">
        <v>1.1690406</v>
      </c>
      <c r="AH89">
        <v>0.40033799999999997</v>
      </c>
      <c r="AI89">
        <v>0</v>
      </c>
      <c r="AJ89">
        <v>0</v>
      </c>
      <c r="AK89">
        <v>1.23628428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79.005144999999999</v>
      </c>
      <c r="BA89">
        <v>3.4219505729024076</v>
      </c>
      <c r="BB89">
        <f t="shared" si="1"/>
        <v>86.271536951963725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4.4016211717626177E-4</v>
      </c>
      <c r="S90">
        <v>5.5656817729444401E-4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1.1690406</v>
      </c>
      <c r="AH90">
        <v>0.40033799999999997</v>
      </c>
      <c r="AI90">
        <v>0</v>
      </c>
      <c r="AJ90">
        <v>0</v>
      </c>
      <c r="AK90">
        <v>1.23628428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79.105145000000007</v>
      </c>
      <c r="BA90">
        <v>3.4219505729024218</v>
      </c>
      <c r="BB90">
        <f t="shared" si="1"/>
        <v>86.371536951963719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4.4016211717626177E-4</v>
      </c>
      <c r="S91">
        <v>5.5656817729444401E-4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0.55981067999999989</v>
      </c>
      <c r="AF91">
        <v>0.18941669999999999</v>
      </c>
      <c r="AG91">
        <v>1.1690406</v>
      </c>
      <c r="AH91">
        <v>0.40033799999999997</v>
      </c>
      <c r="AI91">
        <v>0</v>
      </c>
      <c r="AJ91">
        <v>0</v>
      </c>
      <c r="AK91">
        <v>1.23628428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79.322825999999992</v>
      </c>
      <c r="BA91">
        <v>3.4400425765024139</v>
      </c>
      <c r="BB91">
        <f t="shared" si="1"/>
        <v>86.412463028363703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4.4016211717626177E-4</v>
      </c>
      <c r="S92">
        <v>5.5656817729444401E-4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0.35390796000000008</v>
      </c>
      <c r="AE92">
        <v>0.35923679999999997</v>
      </c>
      <c r="AF92">
        <v>0.18941669999999999</v>
      </c>
      <c r="AG92">
        <v>1.1690406</v>
      </c>
      <c r="AH92">
        <v>0</v>
      </c>
      <c r="AI92">
        <v>0</v>
      </c>
      <c r="AJ92">
        <v>0</v>
      </c>
      <c r="AK92">
        <v>1.23628428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79.308325999999994</v>
      </c>
      <c r="BA92">
        <v>3.4114170407024185</v>
      </c>
      <c r="BB92">
        <f t="shared" si="1"/>
        <v>85.765692284163705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4.4016211717626177E-4</v>
      </c>
      <c r="S93">
        <v>5.5656817729444401E-4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0.20694618000000004</v>
      </c>
      <c r="AE93">
        <v>0.35923679999999997</v>
      </c>
      <c r="AF93">
        <v>0.18941669999999999</v>
      </c>
      <c r="AG93">
        <v>1.1690406</v>
      </c>
      <c r="AH93">
        <v>0</v>
      </c>
      <c r="AI93">
        <v>0</v>
      </c>
      <c r="AJ93">
        <v>0</v>
      </c>
      <c r="AK93">
        <v>1.23628428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79.452125999999993</v>
      </c>
      <c r="BA93">
        <v>3.4112996759024088</v>
      </c>
      <c r="BB93">
        <f t="shared" si="1"/>
        <v>85.762647868963711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4.4016211717626177E-4</v>
      </c>
      <c r="S94">
        <v>5.5656817729444401E-4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0.20694618000000004</v>
      </c>
      <c r="AE94">
        <v>0.35923679999999997</v>
      </c>
      <c r="AF94">
        <v>0.18941669999999999</v>
      </c>
      <c r="AG94">
        <v>1.1690406</v>
      </c>
      <c r="AH94">
        <v>0</v>
      </c>
      <c r="AI94">
        <v>0</v>
      </c>
      <c r="AJ94">
        <v>0</v>
      </c>
      <c r="AK94">
        <v>1.23628428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79.515926000000007</v>
      </c>
      <c r="BA94">
        <v>3.4166776759024304</v>
      </c>
      <c r="BB94">
        <f t="shared" si="1"/>
        <v>85.821069868963704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4.4016211717626177E-4</v>
      </c>
      <c r="S95">
        <v>5.5656817729444401E-4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0.20694618000000004</v>
      </c>
      <c r="AE95">
        <v>0.35923679999999997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1.23628428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79.659726000000006</v>
      </c>
      <c r="BA95">
        <v>3.4220556759024379</v>
      </c>
      <c r="BB95">
        <f t="shared" si="1"/>
        <v>85.959491868963696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0</v>
      </c>
      <c r="S96">
        <v>3.1350770098743451E-2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0.20694618000000004</v>
      </c>
      <c r="AE96">
        <v>0.35923679999999997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1.23628428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79.803526000000005</v>
      </c>
      <c r="BA96">
        <v>3.4285689170285076</v>
      </c>
      <c r="BB96">
        <f t="shared" si="1"/>
        <v>86.127132667641902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0</v>
      </c>
      <c r="S97">
        <v>3.1350770098743451E-2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0.20694618000000004</v>
      </c>
      <c r="AE97">
        <v>0.35923679999999997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1.23628428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80.091126000000003</v>
      </c>
      <c r="BA97">
        <v>3.4393249170285083</v>
      </c>
      <c r="BB97">
        <f t="shared" si="1"/>
        <v>86.403976667641899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0</v>
      </c>
      <c r="S98">
        <v>3.1350770098743451E-2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0.20694618000000004</v>
      </c>
      <c r="AE98">
        <v>0.35923679999999997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1.23628428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80.378726</v>
      </c>
      <c r="BA98">
        <v>3.4500809170285089</v>
      </c>
      <c r="BB98">
        <f t="shared" si="1"/>
        <v>86.680820667641896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7.0627118900144759E-7</v>
      </c>
      <c r="L99">
        <f t="shared" si="2"/>
        <v>0</v>
      </c>
      <c r="M99">
        <f t="shared" si="2"/>
        <v>2.8921684363027677E-2</v>
      </c>
      <c r="N99">
        <f t="shared" si="2"/>
        <v>6.0831941455015096E-2</v>
      </c>
      <c r="O99">
        <f t="shared" si="2"/>
        <v>6.743505867567727E-2</v>
      </c>
      <c r="P99">
        <f t="shared" si="2"/>
        <v>2.5682786158456069E-5</v>
      </c>
      <c r="Q99">
        <f t="shared" si="2"/>
        <v>0</v>
      </c>
      <c r="R99">
        <f t="shared" si="2"/>
        <v>2.6095059855876623E-6</v>
      </c>
      <c r="S99">
        <f t="shared" si="2"/>
        <v>2.5600208238911756E-5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5.837946749999998E-3</v>
      </c>
      <c r="AC99">
        <f t="shared" si="2"/>
        <v>3.5897695739999999E-3</v>
      </c>
      <c r="AD99">
        <f t="shared" si="2"/>
        <v>5.9392054049999983E-3</v>
      </c>
      <c r="AE99">
        <f t="shared" si="2"/>
        <v>1.1256745000800004E-2</v>
      </c>
      <c r="AF99">
        <f t="shared" si="2"/>
        <v>3.9146118000000021E-3</v>
      </c>
      <c r="AG99">
        <f t="shared" si="2"/>
        <v>2.8056974400000038E-2</v>
      </c>
      <c r="AH99">
        <f t="shared" si="2"/>
        <v>1.8815885999999997E-2</v>
      </c>
      <c r="AI99">
        <f t="shared" si="2"/>
        <v>1.9180160000000003E-3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1.857458372E-3</v>
      </c>
      <c r="AN99">
        <f t="shared" si="2"/>
        <v>2.4892161600000034E-4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1.9144255642499992</v>
      </c>
      <c r="BA99">
        <f t="shared" si="2"/>
        <v>8.382536639991793E-2</v>
      </c>
      <c r="BB99">
        <f t="shared" si="1"/>
        <v>2.1101610387531733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0.56088000000000093</v>
      </c>
      <c r="BB3">
        <f>SUM(B3:AZ3)-BA3</f>
        <v>14.435919999999999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0.56088000000000093</v>
      </c>
      <c r="BB4">
        <f t="shared" ref="BB4:BB67" si="0">SUM(B4:AZ4)-BA4</f>
        <v>14.435919999999999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14.100645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0.52736400000000039</v>
      </c>
      <c r="BB6">
        <f t="shared" si="0"/>
        <v>13.573281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11.585198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0.43328600000000073</v>
      </c>
      <c r="BB7">
        <f t="shared" si="0"/>
        <v>11.151911999999999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11.016923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0.41203300000000098</v>
      </c>
      <c r="BB8">
        <f t="shared" si="0"/>
        <v>10.604889999999999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5.8785210000000001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0.21985700000000019</v>
      </c>
      <c r="BB9">
        <f t="shared" si="0"/>
        <v>5.6586639999999999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10.221721000000001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0.38229199999999963</v>
      </c>
      <c r="BB10">
        <f t="shared" si="0"/>
        <v>9.8394290000000009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10.530103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0.39382600000000068</v>
      </c>
      <c r="BB11">
        <f t="shared" si="0"/>
        <v>10.136277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14.345649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0.53652699999999953</v>
      </c>
      <c r="BB12">
        <f t="shared" si="0"/>
        <v>13.809122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12.720685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0.47575400000000023</v>
      </c>
      <c r="BB13">
        <f t="shared" si="0"/>
        <v>12.244930999999999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13.71942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0.51310599999999873</v>
      </c>
      <c r="BB14">
        <f t="shared" si="0"/>
        <v>13.206314000000001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12.322870999999999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0.4608749999999997</v>
      </c>
      <c r="BB16">
        <f t="shared" si="0"/>
        <v>11.861996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13.284919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0.49685600000000107</v>
      </c>
      <c r="BB23">
        <f t="shared" si="0"/>
        <v>12.788062999999999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0.50540900000000022</v>
      </c>
      <c r="BB37">
        <f t="shared" si="0"/>
        <v>13.008191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0.50540900000000022</v>
      </c>
      <c r="BB38">
        <f t="shared" si="0"/>
        <v>13.008191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0.50540900000000022</v>
      </c>
      <c r="BB39">
        <f t="shared" si="0"/>
        <v>13.008191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0.50540900000000022</v>
      </c>
      <c r="BB40">
        <f t="shared" si="0"/>
        <v>13.008191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0.50540900000000022</v>
      </c>
      <c r="BB41">
        <f t="shared" si="0"/>
        <v>13.008191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0.50540900000000022</v>
      </c>
      <c r="BB42">
        <f t="shared" si="0"/>
        <v>13.008191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0.50540900000000022</v>
      </c>
      <c r="BB43">
        <f t="shared" si="0"/>
        <v>13.008191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0.50540900000000022</v>
      </c>
      <c r="BB44">
        <f t="shared" si="0"/>
        <v>13.008191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0.50540900000000022</v>
      </c>
      <c r="BB47">
        <f t="shared" si="0"/>
        <v>13.008191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0.50540900000000022</v>
      </c>
      <c r="BB48">
        <f t="shared" si="0"/>
        <v>13.008191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0.50540900000000022</v>
      </c>
      <c r="BB49">
        <f t="shared" si="0"/>
        <v>13.008191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0.50540900000000022</v>
      </c>
      <c r="BB50">
        <f t="shared" si="0"/>
        <v>13.008191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0.50540900000000022</v>
      </c>
      <c r="BB51">
        <f t="shared" si="0"/>
        <v>13.008191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0.50540900000000022</v>
      </c>
      <c r="BB52">
        <f t="shared" si="0"/>
        <v>13.008191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0.50540900000000022</v>
      </c>
      <c r="BB53">
        <f t="shared" si="0"/>
        <v>13.008191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0.50540900000000022</v>
      </c>
      <c r="BB54">
        <f t="shared" si="0"/>
        <v>13.008191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0.50540900000000022</v>
      </c>
      <c r="BB55">
        <f t="shared" si="0"/>
        <v>13.008191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0.50540900000000022</v>
      </c>
      <c r="BB56">
        <f t="shared" si="0"/>
        <v>13.008191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0.50540900000000022</v>
      </c>
      <c r="BB57">
        <f t="shared" si="0"/>
        <v>13.008191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0.50540900000000022</v>
      </c>
      <c r="BB58">
        <f t="shared" si="0"/>
        <v>13.008191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0.50540900000000022</v>
      </c>
      <c r="BB59">
        <f t="shared" si="0"/>
        <v>13.008191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0.50540900000000022</v>
      </c>
      <c r="BB60">
        <f t="shared" si="0"/>
        <v>13.008191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0.50540900000000022</v>
      </c>
      <c r="BB61">
        <f t="shared" si="0"/>
        <v>13.008191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0.50540900000000022</v>
      </c>
      <c r="BB62">
        <f t="shared" si="0"/>
        <v>13.008191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0.50540900000000022</v>
      </c>
      <c r="BB63">
        <f t="shared" si="0"/>
        <v>13.008191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0.50540900000000022</v>
      </c>
      <c r="BB64">
        <f t="shared" si="0"/>
        <v>13.008191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12.537675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0.46890900000000002</v>
      </c>
      <c r="BB65">
        <f t="shared" si="0"/>
        <v>12.068766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0.50540900000000022</v>
      </c>
      <c r="BB66">
        <f t="shared" si="0"/>
        <v>13.008191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0.50540900000000022</v>
      </c>
      <c r="BB67">
        <f t="shared" si="0"/>
        <v>13.008191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0.50540900000000022</v>
      </c>
      <c r="BB68">
        <f t="shared" ref="BB68:BB99" si="1">SUM(B68:AZ68)-BA68</f>
        <v>13.008191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0.50540900000000022</v>
      </c>
      <c r="BB69">
        <f t="shared" si="1"/>
        <v>13.008191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0.50540900000000022</v>
      </c>
      <c r="BB70">
        <f t="shared" si="1"/>
        <v>13.008191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0.50540900000000022</v>
      </c>
      <c r="BB71">
        <f t="shared" si="1"/>
        <v>13.008191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0.50540900000000022</v>
      </c>
      <c r="BB72">
        <f t="shared" si="1"/>
        <v>13.008191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0.50540900000000022</v>
      </c>
      <c r="BB73">
        <f t="shared" si="1"/>
        <v>13.008191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0.50540900000000022</v>
      </c>
      <c r="BB74">
        <f t="shared" si="1"/>
        <v>13.008191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0.50540900000000022</v>
      </c>
      <c r="BB75">
        <f t="shared" si="1"/>
        <v>13.008191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0.50540900000000022</v>
      </c>
      <c r="BB76">
        <f t="shared" si="1"/>
        <v>13.008191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0.50540900000000022</v>
      </c>
      <c r="BB77">
        <f t="shared" si="1"/>
        <v>13.008191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13.5136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0.50540900000000022</v>
      </c>
      <c r="BB78">
        <f t="shared" si="1"/>
        <v>13.008191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0.50540900000000022</v>
      </c>
      <c r="BB79">
        <f t="shared" si="1"/>
        <v>13.008191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0.50540900000000022</v>
      </c>
      <c r="BB80">
        <f t="shared" si="1"/>
        <v>13.008191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0.50540900000000022</v>
      </c>
      <c r="BB81">
        <f t="shared" si="1"/>
        <v>13.008191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0.50540900000000022</v>
      </c>
      <c r="BB82">
        <f t="shared" si="1"/>
        <v>13.008191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0.50540900000000022</v>
      </c>
      <c r="BB83">
        <f t="shared" si="1"/>
        <v>13.008191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0.50540900000000022</v>
      </c>
      <c r="BB84">
        <f t="shared" si="1"/>
        <v>13.008191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0.50540900000000022</v>
      </c>
      <c r="BB85">
        <f t="shared" si="1"/>
        <v>13.008191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0.50540900000000022</v>
      </c>
      <c r="BB86">
        <f t="shared" si="1"/>
        <v>13.008191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0.50540900000000022</v>
      </c>
      <c r="BB87">
        <f t="shared" si="1"/>
        <v>13.008191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0.50540900000000022</v>
      </c>
      <c r="BB88">
        <f t="shared" si="1"/>
        <v>13.008191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0.50540900000000022</v>
      </c>
      <c r="BB89">
        <f t="shared" si="1"/>
        <v>13.008191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0.50540900000000022</v>
      </c>
      <c r="BB90">
        <f t="shared" si="1"/>
        <v>13.008191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0.50540900000000022</v>
      </c>
      <c r="BB91">
        <f t="shared" si="1"/>
        <v>13.008191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0.50540900000000022</v>
      </c>
      <c r="BB92">
        <f t="shared" si="1"/>
        <v>13.008191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0.50540900000000022</v>
      </c>
      <c r="BB93">
        <f t="shared" si="1"/>
        <v>13.008191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0.50540900000000022</v>
      </c>
      <c r="BB94">
        <f t="shared" si="1"/>
        <v>13.008191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0.50540900000000022</v>
      </c>
      <c r="BB95">
        <f t="shared" si="1"/>
        <v>13.008191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0.50540900000000022</v>
      </c>
      <c r="BB96">
        <f t="shared" si="1"/>
        <v>13.008191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0.50540900000000022</v>
      </c>
      <c r="BB97">
        <f t="shared" si="1"/>
        <v>13.008191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0.50540900000000022</v>
      </c>
      <c r="BB98">
        <f t="shared" si="1"/>
        <v>13.008191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0.32862168250000001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1.2290454000000008E-2</v>
      </c>
      <c r="BB99">
        <f t="shared" si="1"/>
        <v>0.31633122850000001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246.58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21.85</v>
      </c>
      <c r="Q3" s="206">
        <v>0</v>
      </c>
      <c r="R3" s="206">
        <v>8.9600000000000009</v>
      </c>
      <c r="S3" s="206">
        <v>11.15</v>
      </c>
      <c r="T3" s="206">
        <v>0</v>
      </c>
      <c r="U3" s="206">
        <v>39.86</v>
      </c>
      <c r="V3" s="206">
        <v>5.23</v>
      </c>
      <c r="W3" s="206">
        <v>19.62</v>
      </c>
      <c r="X3" s="206">
        <v>35.61</v>
      </c>
      <c r="Y3" s="206">
        <v>0</v>
      </c>
      <c r="Z3" s="206">
        <v>117.66</v>
      </c>
      <c r="AA3" s="206">
        <v>38.14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82.96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246.58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21.85</v>
      </c>
      <c r="Q4" s="206">
        <v>0</v>
      </c>
      <c r="R4" s="206">
        <v>8.9600000000000009</v>
      </c>
      <c r="S4" s="206">
        <v>11.15</v>
      </c>
      <c r="T4" s="206">
        <v>0</v>
      </c>
      <c r="U4" s="206">
        <v>39.86</v>
      </c>
      <c r="V4" s="206">
        <v>5.23</v>
      </c>
      <c r="W4" s="206">
        <v>19.62</v>
      </c>
      <c r="X4" s="206">
        <v>35.61</v>
      </c>
      <c r="Y4" s="206">
        <v>0</v>
      </c>
      <c r="Z4" s="206">
        <v>117.66</v>
      </c>
      <c r="AA4" s="206">
        <v>38.14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82.96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246.58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21.85</v>
      </c>
      <c r="Q5" s="206">
        <v>0</v>
      </c>
      <c r="R5" s="206">
        <v>8.9600000000000009</v>
      </c>
      <c r="S5" s="206">
        <v>11.15</v>
      </c>
      <c r="T5" s="206">
        <v>0</v>
      </c>
      <c r="U5" s="206">
        <v>39.86</v>
      </c>
      <c r="V5" s="206">
        <v>5.23</v>
      </c>
      <c r="W5" s="206">
        <v>19.62</v>
      </c>
      <c r="X5" s="206">
        <v>35.61</v>
      </c>
      <c r="Y5" s="206">
        <v>0</v>
      </c>
      <c r="Z5" s="206">
        <v>117.66</v>
      </c>
      <c r="AA5" s="206">
        <v>38.14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246.58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21.85</v>
      </c>
      <c r="Q6" s="206">
        <v>0</v>
      </c>
      <c r="R6" s="206">
        <v>8.9600000000000009</v>
      </c>
      <c r="S6" s="206">
        <v>11.15</v>
      </c>
      <c r="T6" s="206">
        <v>0</v>
      </c>
      <c r="U6" s="206">
        <v>39.86</v>
      </c>
      <c r="V6" s="206">
        <v>5.23</v>
      </c>
      <c r="W6" s="206">
        <v>19.62</v>
      </c>
      <c r="X6" s="206">
        <v>35.61</v>
      </c>
      <c r="Y6" s="206">
        <v>0</v>
      </c>
      <c r="Z6" s="206">
        <v>117.66</v>
      </c>
      <c r="AA6" s="206">
        <v>38.14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237.35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21.12</v>
      </c>
      <c r="Q7" s="206">
        <v>0</v>
      </c>
      <c r="R7" s="206">
        <v>8.9600000000000009</v>
      </c>
      <c r="S7" s="206">
        <v>11.15</v>
      </c>
      <c r="T7" s="206">
        <v>0</v>
      </c>
      <c r="U7" s="206">
        <v>39.86</v>
      </c>
      <c r="V7" s="206">
        <v>5.23</v>
      </c>
      <c r="W7" s="206">
        <v>19.61</v>
      </c>
      <c r="X7" s="206">
        <v>35.61</v>
      </c>
      <c r="Y7" s="206">
        <v>0</v>
      </c>
      <c r="Z7" s="206">
        <v>117.66</v>
      </c>
      <c r="AA7" s="206">
        <v>38.14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237.35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21.12</v>
      </c>
      <c r="Q8" s="206">
        <v>0</v>
      </c>
      <c r="R8" s="206">
        <v>8.9600000000000009</v>
      </c>
      <c r="S8" s="206">
        <v>11.15</v>
      </c>
      <c r="T8" s="206">
        <v>0</v>
      </c>
      <c r="U8" s="206">
        <v>39.86</v>
      </c>
      <c r="V8" s="206">
        <v>5.23</v>
      </c>
      <c r="W8" s="206">
        <v>19.61</v>
      </c>
      <c r="X8" s="206">
        <v>35.61</v>
      </c>
      <c r="Y8" s="206">
        <v>0</v>
      </c>
      <c r="Z8" s="206">
        <v>117.66</v>
      </c>
      <c r="AA8" s="206">
        <v>38.14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215.62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21.12</v>
      </c>
      <c r="Q9" s="206">
        <v>0</v>
      </c>
      <c r="R9" s="206">
        <v>8.9600000000000009</v>
      </c>
      <c r="S9" s="206">
        <v>11.15</v>
      </c>
      <c r="T9" s="206">
        <v>0</v>
      </c>
      <c r="U9" s="206">
        <v>39.86</v>
      </c>
      <c r="V9" s="206">
        <v>5.23</v>
      </c>
      <c r="W9" s="206">
        <v>19.61</v>
      </c>
      <c r="X9" s="206">
        <v>35.61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208.88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21.12</v>
      </c>
      <c r="Q10" s="206">
        <v>0</v>
      </c>
      <c r="R10" s="206">
        <v>8.9600000000000009</v>
      </c>
      <c r="S10" s="206">
        <v>11.15</v>
      </c>
      <c r="T10" s="206">
        <v>0</v>
      </c>
      <c r="U10" s="206">
        <v>39.86</v>
      </c>
      <c r="V10" s="206">
        <v>5.23</v>
      </c>
      <c r="W10" s="206">
        <v>19.61</v>
      </c>
      <c r="X10" s="206">
        <v>35.61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202.14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21.12</v>
      </c>
      <c r="Q11" s="206">
        <v>0</v>
      </c>
      <c r="R11" s="206">
        <v>8.9600000000000009</v>
      </c>
      <c r="S11" s="206">
        <v>11.15</v>
      </c>
      <c r="T11" s="206">
        <v>0</v>
      </c>
      <c r="U11" s="206">
        <v>39.86</v>
      </c>
      <c r="V11" s="206">
        <v>7.67</v>
      </c>
      <c r="W11" s="206">
        <v>19.61</v>
      </c>
      <c r="X11" s="206">
        <v>34.28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193.48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21.12</v>
      </c>
      <c r="Q12" s="206">
        <v>0</v>
      </c>
      <c r="R12" s="206">
        <v>8.9600000000000009</v>
      </c>
      <c r="S12" s="206">
        <v>11.15</v>
      </c>
      <c r="T12" s="206">
        <v>0</v>
      </c>
      <c r="U12" s="206">
        <v>39.86</v>
      </c>
      <c r="V12" s="206">
        <v>7.67</v>
      </c>
      <c r="W12" s="206">
        <v>19.61</v>
      </c>
      <c r="X12" s="206">
        <v>34.28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185.78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21.12</v>
      </c>
      <c r="Q13" s="206">
        <v>0</v>
      </c>
      <c r="R13" s="206">
        <v>8.9600000000000009</v>
      </c>
      <c r="S13" s="206">
        <v>11.15</v>
      </c>
      <c r="T13" s="206">
        <v>0</v>
      </c>
      <c r="U13" s="206">
        <v>39.86</v>
      </c>
      <c r="V13" s="206">
        <v>7.67</v>
      </c>
      <c r="W13" s="206">
        <v>19.61</v>
      </c>
      <c r="X13" s="206">
        <v>34.28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180.97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21.12</v>
      </c>
      <c r="Q14" s="206">
        <v>0</v>
      </c>
      <c r="R14" s="206">
        <v>8.9600000000000009</v>
      </c>
      <c r="S14" s="206">
        <v>11.15</v>
      </c>
      <c r="T14" s="206">
        <v>0</v>
      </c>
      <c r="U14" s="206">
        <v>39.86</v>
      </c>
      <c r="V14" s="206">
        <v>7.67</v>
      </c>
      <c r="W14" s="206">
        <v>19.61</v>
      </c>
      <c r="X14" s="206">
        <v>34.28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185.78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21.12</v>
      </c>
      <c r="Q15" s="206">
        <v>0</v>
      </c>
      <c r="R15" s="206">
        <v>8.9600000000000009</v>
      </c>
      <c r="S15" s="206">
        <v>11.15</v>
      </c>
      <c r="T15" s="206">
        <v>0</v>
      </c>
      <c r="U15" s="206">
        <v>39.86</v>
      </c>
      <c r="V15" s="206">
        <v>7.67</v>
      </c>
      <c r="W15" s="206">
        <v>19.61</v>
      </c>
      <c r="X15" s="206">
        <v>34.28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4.13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183.85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21.12</v>
      </c>
      <c r="Q16" s="206">
        <v>0</v>
      </c>
      <c r="R16" s="206">
        <v>8.9600000000000009</v>
      </c>
      <c r="S16" s="206">
        <v>11.15</v>
      </c>
      <c r="T16" s="206">
        <v>0</v>
      </c>
      <c r="U16" s="206">
        <v>39.86</v>
      </c>
      <c r="V16" s="206">
        <v>7.67</v>
      </c>
      <c r="W16" s="206">
        <v>19.61</v>
      </c>
      <c r="X16" s="206">
        <v>34.28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4.13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186.74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21.12</v>
      </c>
      <c r="Q17" s="206">
        <v>0</v>
      </c>
      <c r="R17" s="206">
        <v>8.9600000000000009</v>
      </c>
      <c r="S17" s="206">
        <v>11.15</v>
      </c>
      <c r="T17" s="206">
        <v>0</v>
      </c>
      <c r="U17" s="206">
        <v>39.86</v>
      </c>
      <c r="V17" s="206">
        <v>7.67</v>
      </c>
      <c r="W17" s="206">
        <v>19.61</v>
      </c>
      <c r="X17" s="206">
        <v>34.28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203.11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21.12</v>
      </c>
      <c r="Q18" s="206">
        <v>0</v>
      </c>
      <c r="R18" s="206">
        <v>8.9600000000000009</v>
      </c>
      <c r="S18" s="206">
        <v>11.15</v>
      </c>
      <c r="T18" s="206">
        <v>0</v>
      </c>
      <c r="U18" s="206">
        <v>39.86</v>
      </c>
      <c r="V18" s="206">
        <v>7.67</v>
      </c>
      <c r="W18" s="206">
        <v>19.61</v>
      </c>
      <c r="X18" s="206">
        <v>34.28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218.51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21.12</v>
      </c>
      <c r="Q19" s="206">
        <v>0</v>
      </c>
      <c r="R19" s="206">
        <v>8.9600000000000009</v>
      </c>
      <c r="S19" s="206">
        <v>11.15</v>
      </c>
      <c r="T19" s="206">
        <v>0</v>
      </c>
      <c r="U19" s="206">
        <v>39.86</v>
      </c>
      <c r="V19" s="206">
        <v>7.67</v>
      </c>
      <c r="W19" s="206">
        <v>19.61</v>
      </c>
      <c r="X19" s="206">
        <v>34.28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231.02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21.12</v>
      </c>
      <c r="Q20" s="206">
        <v>0</v>
      </c>
      <c r="R20" s="206">
        <v>8.9600000000000009</v>
      </c>
      <c r="S20" s="206">
        <v>11.15</v>
      </c>
      <c r="T20" s="206">
        <v>0</v>
      </c>
      <c r="U20" s="206">
        <v>39.86</v>
      </c>
      <c r="V20" s="206">
        <v>7.67</v>
      </c>
      <c r="W20" s="206">
        <v>19.61</v>
      </c>
      <c r="X20" s="206">
        <v>34.28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246.58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21.12</v>
      </c>
      <c r="Q21" s="206">
        <v>0</v>
      </c>
      <c r="R21" s="206">
        <v>8.9600000000000009</v>
      </c>
      <c r="S21" s="206">
        <v>11.15</v>
      </c>
      <c r="T21" s="206">
        <v>0</v>
      </c>
      <c r="U21" s="206">
        <v>39.86</v>
      </c>
      <c r="V21" s="206">
        <v>7.67</v>
      </c>
      <c r="W21" s="206">
        <v>19.62</v>
      </c>
      <c r="X21" s="206">
        <v>34.28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246.58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21.12</v>
      </c>
      <c r="Q22" s="206">
        <v>0</v>
      </c>
      <c r="R22" s="206">
        <v>8.9600000000000009</v>
      </c>
      <c r="S22" s="206">
        <v>11.15</v>
      </c>
      <c r="T22" s="206">
        <v>0</v>
      </c>
      <c r="U22" s="206">
        <v>39.86</v>
      </c>
      <c r="V22" s="206">
        <v>7.67</v>
      </c>
      <c r="W22" s="206">
        <v>19.62</v>
      </c>
      <c r="X22" s="206">
        <v>34.28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246.58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21.12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39.86</v>
      </c>
      <c r="V23" s="206">
        <v>5.68</v>
      </c>
      <c r="W23" s="206">
        <v>18.510000000000002</v>
      </c>
      <c r="X23" s="206">
        <v>34.28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246.58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21.12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39.86</v>
      </c>
      <c r="V24" s="206">
        <v>6.55</v>
      </c>
      <c r="W24" s="206">
        <v>19.62</v>
      </c>
      <c r="X24" s="206">
        <v>34.28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246.58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21.12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39.86</v>
      </c>
      <c r="V25" s="206">
        <v>4.51</v>
      </c>
      <c r="W25" s="206">
        <v>19.62</v>
      </c>
      <c r="X25" s="206">
        <v>34.28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246.58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21.12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39.86</v>
      </c>
      <c r="V26" s="206">
        <v>4.51</v>
      </c>
      <c r="W26" s="206">
        <v>19.62</v>
      </c>
      <c r="X26" s="206">
        <v>34.28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246.58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21.12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39.86</v>
      </c>
      <c r="V27" s="206">
        <v>3.05</v>
      </c>
      <c r="W27" s="206">
        <v>19.62</v>
      </c>
      <c r="X27" s="206">
        <v>36.81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246.58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21.12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39.86</v>
      </c>
      <c r="V28" s="206">
        <v>3.05</v>
      </c>
      <c r="W28" s="206">
        <v>19.62</v>
      </c>
      <c r="X28" s="206">
        <v>36.81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1.06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246.58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21.12</v>
      </c>
      <c r="Q29" s="206">
        <v>0</v>
      </c>
      <c r="R29" s="206">
        <v>8.86</v>
      </c>
      <c r="S29" s="206">
        <v>10.84</v>
      </c>
      <c r="T29" s="206">
        <v>0</v>
      </c>
      <c r="U29" s="206">
        <v>39.86</v>
      </c>
      <c r="V29" s="206">
        <v>2.4</v>
      </c>
      <c r="W29" s="206">
        <v>19.62</v>
      </c>
      <c r="X29" s="206">
        <v>36.81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21.12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39.86</v>
      </c>
      <c r="V30" s="206">
        <v>2.4</v>
      </c>
      <c r="W30" s="206">
        <v>19.62</v>
      </c>
      <c r="X30" s="206">
        <v>36.81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21.12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39.86</v>
      </c>
      <c r="V31" s="206">
        <v>2.4</v>
      </c>
      <c r="W31" s="206">
        <v>19.62</v>
      </c>
      <c r="X31" s="206">
        <v>36.81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21.12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39.86</v>
      </c>
      <c r="V32" s="206">
        <v>2.4</v>
      </c>
      <c r="W32" s="206">
        <v>19.62</v>
      </c>
      <c r="X32" s="206">
        <v>36.81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21.12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39.86</v>
      </c>
      <c r="V33" s="206">
        <v>3.67</v>
      </c>
      <c r="W33" s="206">
        <v>19.62</v>
      </c>
      <c r="X33" s="206">
        <v>36.81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21.12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39.86</v>
      </c>
      <c r="V34" s="206">
        <v>3.67</v>
      </c>
      <c r="W34" s="206">
        <v>19.62</v>
      </c>
      <c r="X34" s="206">
        <v>36.81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84.02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174.23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21.12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39.86</v>
      </c>
      <c r="V35" s="206">
        <v>6.17</v>
      </c>
      <c r="W35" s="206">
        <v>19.62</v>
      </c>
      <c r="X35" s="206">
        <v>36.81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84.02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162.66999999999999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21.12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39.86</v>
      </c>
      <c r="V36" s="206">
        <v>6.17</v>
      </c>
      <c r="W36" s="206">
        <v>19.62</v>
      </c>
      <c r="X36" s="206">
        <v>36.81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84.02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161.71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21.12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39.86</v>
      </c>
      <c r="V37" s="206">
        <v>5.83</v>
      </c>
      <c r="W37" s="206">
        <v>19.62</v>
      </c>
      <c r="X37" s="206">
        <v>36.81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84.02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179.04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21.12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39.86</v>
      </c>
      <c r="V38" s="206">
        <v>5.83</v>
      </c>
      <c r="W38" s="206">
        <v>19.62</v>
      </c>
      <c r="X38" s="206">
        <v>36.81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84.02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185.78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21.12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39.86</v>
      </c>
      <c r="V39" s="206">
        <v>2.4300000000000002</v>
      </c>
      <c r="W39" s="206">
        <v>19.62</v>
      </c>
      <c r="X39" s="206">
        <v>36.81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4.13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79.59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182.89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21.12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39.86</v>
      </c>
      <c r="V40" s="206">
        <v>2.4300000000000002</v>
      </c>
      <c r="W40" s="206">
        <v>19.62</v>
      </c>
      <c r="X40" s="206">
        <v>36.81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4.13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79.59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21.12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39.86</v>
      </c>
      <c r="V41" s="206">
        <v>2.4300000000000002</v>
      </c>
      <c r="W41" s="206">
        <v>19.62</v>
      </c>
      <c r="X41" s="206">
        <v>36.81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79.59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21.12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39.86</v>
      </c>
      <c r="V42" s="206">
        <v>2.4300000000000002</v>
      </c>
      <c r="W42" s="206">
        <v>19.62</v>
      </c>
      <c r="X42" s="206">
        <v>36.81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79.59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21.12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39.86</v>
      </c>
      <c r="V43" s="206">
        <v>5.83</v>
      </c>
      <c r="W43" s="206">
        <v>19.62</v>
      </c>
      <c r="X43" s="206">
        <v>36.81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79.59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21.12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39.86</v>
      </c>
      <c r="V44" s="206">
        <v>5.83</v>
      </c>
      <c r="W44" s="206">
        <v>19.62</v>
      </c>
      <c r="X44" s="206">
        <v>36.81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79.59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21.12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39.86</v>
      </c>
      <c r="V45" s="206">
        <v>3.59</v>
      </c>
      <c r="W45" s="206">
        <v>19.62</v>
      </c>
      <c r="X45" s="206">
        <v>36.81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3.94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79.59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21.12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39.86</v>
      </c>
      <c r="V46" s="206">
        <v>3.59</v>
      </c>
      <c r="W46" s="206">
        <v>19.62</v>
      </c>
      <c r="X46" s="206">
        <v>36.81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79.59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21.12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39.86</v>
      </c>
      <c r="V47" s="206">
        <v>3.57</v>
      </c>
      <c r="W47" s="206">
        <v>19.62</v>
      </c>
      <c r="X47" s="206">
        <v>36.81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79.59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21.12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39.86</v>
      </c>
      <c r="V48" s="206">
        <v>3.57</v>
      </c>
      <c r="W48" s="206">
        <v>19.62</v>
      </c>
      <c r="X48" s="206">
        <v>36.81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79.59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21.85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39.86</v>
      </c>
      <c r="V49" s="206">
        <v>3.57</v>
      </c>
      <c r="W49" s="206">
        <v>19.62</v>
      </c>
      <c r="X49" s="206">
        <v>36.81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79.59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21.85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39.86</v>
      </c>
      <c r="V50" s="206">
        <v>3.57</v>
      </c>
      <c r="W50" s="206">
        <v>19.62</v>
      </c>
      <c r="X50" s="206">
        <v>36.81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79.59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21.85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39.86</v>
      </c>
      <c r="V51" s="206">
        <v>4.17</v>
      </c>
      <c r="W51" s="206">
        <v>19.62</v>
      </c>
      <c r="X51" s="206">
        <v>36.81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79.59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21.85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39.86</v>
      </c>
      <c r="V52" s="206">
        <v>4.17</v>
      </c>
      <c r="W52" s="206">
        <v>19.62</v>
      </c>
      <c r="X52" s="206">
        <v>36.81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14.86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79.59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21.85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39.86</v>
      </c>
      <c r="V53" s="206">
        <v>4.17</v>
      </c>
      <c r="W53" s="206">
        <v>19.62</v>
      </c>
      <c r="X53" s="206">
        <v>36.81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21.85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39.86</v>
      </c>
      <c r="V54" s="206">
        <v>4.17</v>
      </c>
      <c r="W54" s="206">
        <v>19.62</v>
      </c>
      <c r="X54" s="206">
        <v>36.81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21.85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39.86</v>
      </c>
      <c r="V55" s="206">
        <v>4.17</v>
      </c>
      <c r="W55" s="206">
        <v>19.62</v>
      </c>
      <c r="X55" s="206">
        <v>36.81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21.85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39.86</v>
      </c>
      <c r="V56" s="206">
        <v>4.17</v>
      </c>
      <c r="W56" s="206">
        <v>19.62</v>
      </c>
      <c r="X56" s="206">
        <v>36.81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21.12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39.86</v>
      </c>
      <c r="V57" s="206">
        <v>4.17</v>
      </c>
      <c r="W57" s="206">
        <v>19.62</v>
      </c>
      <c r="X57" s="206">
        <v>36.81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21.12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39.86</v>
      </c>
      <c r="V58" s="206">
        <v>4.17</v>
      </c>
      <c r="W58" s="206">
        <v>19.62</v>
      </c>
      <c r="X58" s="206">
        <v>36.81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21.12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39.86</v>
      </c>
      <c r="V59" s="206">
        <v>4.17</v>
      </c>
      <c r="W59" s="206">
        <v>19.62</v>
      </c>
      <c r="X59" s="206">
        <v>37.69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21.12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39.86</v>
      </c>
      <c r="V60" s="206">
        <v>4.17</v>
      </c>
      <c r="W60" s="206">
        <v>19.62</v>
      </c>
      <c r="X60" s="206">
        <v>37.69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21.12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39.86</v>
      </c>
      <c r="V61" s="206">
        <v>4.17</v>
      </c>
      <c r="W61" s="206">
        <v>19.62</v>
      </c>
      <c r="X61" s="206">
        <v>37.69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21.12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39.86</v>
      </c>
      <c r="V62" s="206">
        <v>4.17</v>
      </c>
      <c r="W62" s="206">
        <v>19.62</v>
      </c>
      <c r="X62" s="206">
        <v>37.69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14.86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21.12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39.86</v>
      </c>
      <c r="V63" s="206">
        <v>4.2699999999999996</v>
      </c>
      <c r="W63" s="206">
        <v>19.62</v>
      </c>
      <c r="X63" s="206">
        <v>37.69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21.12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39.86</v>
      </c>
      <c r="V64" s="206">
        <v>4.2699999999999996</v>
      </c>
      <c r="W64" s="206">
        <v>19.62</v>
      </c>
      <c r="X64" s="206">
        <v>37.69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21.12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39.86</v>
      </c>
      <c r="V65" s="206">
        <v>4.2699999999999996</v>
      </c>
      <c r="W65" s="206">
        <v>19.62</v>
      </c>
      <c r="X65" s="206">
        <v>37.69</v>
      </c>
      <c r="Y65" s="206">
        <v>0</v>
      </c>
      <c r="Z65" s="206">
        <v>117.66</v>
      </c>
      <c r="AA65" s="206">
        <v>0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21.12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39.86</v>
      </c>
      <c r="V66" s="206">
        <v>4.2699999999999996</v>
      </c>
      <c r="W66" s="206">
        <v>19.62</v>
      </c>
      <c r="X66" s="206">
        <v>37.69</v>
      </c>
      <c r="Y66" s="206">
        <v>0</v>
      </c>
      <c r="Z66" s="206">
        <v>117.66</v>
      </c>
      <c r="AA66" s="206">
        <v>0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21.12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39.86</v>
      </c>
      <c r="V67" s="206">
        <v>3.11</v>
      </c>
      <c r="W67" s="206">
        <v>19.62</v>
      </c>
      <c r="X67" s="206">
        <v>37.69</v>
      </c>
      <c r="Y67" s="206">
        <v>0</v>
      </c>
      <c r="Z67" s="206">
        <v>117.66</v>
      </c>
      <c r="AA67" s="206">
        <v>0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21.12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39.86</v>
      </c>
      <c r="V68" s="206">
        <v>2.31</v>
      </c>
      <c r="W68" s="206">
        <v>19.62</v>
      </c>
      <c r="X68" s="206">
        <v>37.69</v>
      </c>
      <c r="Y68" s="206">
        <v>0</v>
      </c>
      <c r="Z68" s="206">
        <v>117.66</v>
      </c>
      <c r="AA68" s="206">
        <v>0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21.85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39.86</v>
      </c>
      <c r="V69" s="206">
        <v>2.31</v>
      </c>
      <c r="W69" s="206">
        <v>19.62</v>
      </c>
      <c r="X69" s="206">
        <v>37.69</v>
      </c>
      <c r="Y69" s="206">
        <v>0</v>
      </c>
      <c r="Z69" s="206">
        <v>117.66</v>
      </c>
      <c r="AA69" s="206">
        <v>0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27.06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21.85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39.86</v>
      </c>
      <c r="V70" s="206">
        <v>2.31</v>
      </c>
      <c r="W70" s="206">
        <v>19.62</v>
      </c>
      <c r="X70" s="206">
        <v>37.69</v>
      </c>
      <c r="Y70" s="206">
        <v>0</v>
      </c>
      <c r="Z70" s="206">
        <v>117.66</v>
      </c>
      <c r="AA70" s="206">
        <v>0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11.79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21.85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39.86</v>
      </c>
      <c r="V71" s="206">
        <v>2.31</v>
      </c>
      <c r="W71" s="206">
        <v>19.62</v>
      </c>
      <c r="X71" s="206">
        <v>37.69</v>
      </c>
      <c r="Y71" s="206">
        <v>0</v>
      </c>
      <c r="Z71" s="206">
        <v>117.66</v>
      </c>
      <c r="AA71" s="206">
        <v>0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21.85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39.86</v>
      </c>
      <c r="V72" s="206">
        <v>2.31</v>
      </c>
      <c r="W72" s="206">
        <v>19.62</v>
      </c>
      <c r="X72" s="206">
        <v>37.69</v>
      </c>
      <c r="Y72" s="206">
        <v>0</v>
      </c>
      <c r="Z72" s="206">
        <v>117.66</v>
      </c>
      <c r="AA72" s="206">
        <v>0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23.48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39.86</v>
      </c>
      <c r="V73" s="206">
        <v>2.2599999999999998</v>
      </c>
      <c r="W73" s="206">
        <v>19.62</v>
      </c>
      <c r="X73" s="206">
        <v>37.69</v>
      </c>
      <c r="Y73" s="206">
        <v>0</v>
      </c>
      <c r="Z73" s="206">
        <v>117.66</v>
      </c>
      <c r="AA73" s="206">
        <v>0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24.36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39.86</v>
      </c>
      <c r="V74" s="206">
        <v>2.2599999999999998</v>
      </c>
      <c r="W74" s="206">
        <v>19.62</v>
      </c>
      <c r="X74" s="206">
        <v>37.69</v>
      </c>
      <c r="Y74" s="206">
        <v>0</v>
      </c>
      <c r="Z74" s="206">
        <v>117.66</v>
      </c>
      <c r="AA74" s="206">
        <v>0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24.36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39.86</v>
      </c>
      <c r="V75" s="206">
        <v>2.2599999999999998</v>
      </c>
      <c r="W75" s="206">
        <v>19.62</v>
      </c>
      <c r="X75" s="206">
        <v>37.69</v>
      </c>
      <c r="Y75" s="206">
        <v>0</v>
      </c>
      <c r="Z75" s="206">
        <v>117.66</v>
      </c>
      <c r="AA75" s="206">
        <v>0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24.72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39.86</v>
      </c>
      <c r="V76" s="206">
        <v>2.2599999999999998</v>
      </c>
      <c r="W76" s="206">
        <v>19.62</v>
      </c>
      <c r="X76" s="206">
        <v>37.69</v>
      </c>
      <c r="Y76" s="206">
        <v>0</v>
      </c>
      <c r="Z76" s="206">
        <v>117.66</v>
      </c>
      <c r="AA76" s="206">
        <v>0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24.72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39.86</v>
      </c>
      <c r="V77" s="206">
        <v>2.2599999999999998</v>
      </c>
      <c r="W77" s="206">
        <v>19.62</v>
      </c>
      <c r="X77" s="206">
        <v>37.69</v>
      </c>
      <c r="Y77" s="206">
        <v>0</v>
      </c>
      <c r="Z77" s="206">
        <v>117.66</v>
      </c>
      <c r="AA77" s="206">
        <v>0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24.72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39.86</v>
      </c>
      <c r="V78" s="206">
        <v>2.29</v>
      </c>
      <c r="W78" s="206">
        <v>19.62</v>
      </c>
      <c r="X78" s="206">
        <v>37.69</v>
      </c>
      <c r="Y78" s="206">
        <v>0</v>
      </c>
      <c r="Z78" s="206">
        <v>117.66</v>
      </c>
      <c r="AA78" s="206">
        <v>0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246.6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24.72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40.96</v>
      </c>
      <c r="V79" s="206">
        <v>2.29</v>
      </c>
      <c r="W79" s="206">
        <v>19.62</v>
      </c>
      <c r="X79" s="206">
        <v>37.69</v>
      </c>
      <c r="Y79" s="206">
        <v>0</v>
      </c>
      <c r="Z79" s="206">
        <v>117.66</v>
      </c>
      <c r="AA79" s="206">
        <v>0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24.72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40.96</v>
      </c>
      <c r="V80" s="206">
        <v>2.29</v>
      </c>
      <c r="W80" s="206">
        <v>19.62</v>
      </c>
      <c r="X80" s="206">
        <v>37.69</v>
      </c>
      <c r="Y80" s="206">
        <v>0</v>
      </c>
      <c r="Z80" s="206">
        <v>117.66</v>
      </c>
      <c r="AA80" s="206">
        <v>0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40.96</v>
      </c>
      <c r="V81" s="206">
        <v>2.64</v>
      </c>
      <c r="W81" s="206">
        <v>19.62</v>
      </c>
      <c r="X81" s="206">
        <v>37.69</v>
      </c>
      <c r="Y81" s="206">
        <v>0</v>
      </c>
      <c r="Z81" s="206">
        <v>117.66</v>
      </c>
      <c r="AA81" s="206">
        <v>0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40.96</v>
      </c>
      <c r="V82" s="206">
        <v>2.64</v>
      </c>
      <c r="W82" s="206">
        <v>19.62</v>
      </c>
      <c r="X82" s="206">
        <v>37.69</v>
      </c>
      <c r="Y82" s="206">
        <v>0</v>
      </c>
      <c r="Z82" s="206">
        <v>117.66</v>
      </c>
      <c r="AA82" s="206">
        <v>0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43.37</v>
      </c>
      <c r="V83" s="206">
        <v>4.55</v>
      </c>
      <c r="W83" s="206">
        <v>19.62</v>
      </c>
      <c r="X83" s="206">
        <v>37.69</v>
      </c>
      <c r="Y83" s="206">
        <v>0</v>
      </c>
      <c r="Z83" s="206">
        <v>117.66</v>
      </c>
      <c r="AA83" s="206">
        <v>0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44.17</v>
      </c>
      <c r="V84" s="206">
        <v>4.55</v>
      </c>
      <c r="W84" s="206">
        <v>19.62</v>
      </c>
      <c r="X84" s="206">
        <v>37.69</v>
      </c>
      <c r="Y84" s="206">
        <v>0</v>
      </c>
      <c r="Z84" s="206">
        <v>117.66</v>
      </c>
      <c r="AA84" s="206">
        <v>0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45.78</v>
      </c>
      <c r="V85" s="206">
        <v>6.87</v>
      </c>
      <c r="W85" s="206">
        <v>19.62</v>
      </c>
      <c r="X85" s="206">
        <v>37.69</v>
      </c>
      <c r="Y85" s="206">
        <v>0</v>
      </c>
      <c r="Z85" s="206">
        <v>118.82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46.58</v>
      </c>
      <c r="V86" s="206">
        <v>6.87</v>
      </c>
      <c r="W86" s="206">
        <v>19.62</v>
      </c>
      <c r="X86" s="206">
        <v>37.69</v>
      </c>
      <c r="Y86" s="206">
        <v>0</v>
      </c>
      <c r="Z86" s="206">
        <v>118.82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246.59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47.38</v>
      </c>
      <c r="V87" s="206">
        <v>6.87</v>
      </c>
      <c r="W87" s="206">
        <v>19.62</v>
      </c>
      <c r="X87" s="206">
        <v>37.69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246.59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48.19</v>
      </c>
      <c r="V88" s="206">
        <v>7.67</v>
      </c>
      <c r="W88" s="206">
        <v>19.62</v>
      </c>
      <c r="X88" s="206">
        <v>37.69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246.59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48.99</v>
      </c>
      <c r="V89" s="206">
        <v>7.67</v>
      </c>
      <c r="W89" s="206">
        <v>19.62</v>
      </c>
      <c r="X89" s="206">
        <v>37.700000000000003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246.59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49.82</v>
      </c>
      <c r="V90" s="206">
        <v>7.67</v>
      </c>
      <c r="W90" s="206">
        <v>19.62</v>
      </c>
      <c r="X90" s="206">
        <v>37.700000000000003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246.59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49.82</v>
      </c>
      <c r="V91" s="206">
        <v>7.67</v>
      </c>
      <c r="W91" s="206">
        <v>19.62</v>
      </c>
      <c r="X91" s="206">
        <v>37.700000000000003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246.59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49.82</v>
      </c>
      <c r="V92" s="206">
        <v>7.67</v>
      </c>
      <c r="W92" s="206">
        <v>19.62</v>
      </c>
      <c r="X92" s="206">
        <v>37.700000000000003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246.59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49.82</v>
      </c>
      <c r="V93" s="206">
        <v>6.87</v>
      </c>
      <c r="W93" s="206">
        <v>19.62</v>
      </c>
      <c r="X93" s="206">
        <v>37.700000000000003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246.59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49.82</v>
      </c>
      <c r="V94" s="206">
        <v>6.87</v>
      </c>
      <c r="W94" s="206">
        <v>19.62</v>
      </c>
      <c r="X94" s="206">
        <v>37.700000000000003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246.59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49.82</v>
      </c>
      <c r="V95" s="206">
        <v>7.67</v>
      </c>
      <c r="W95" s="206">
        <v>19.62</v>
      </c>
      <c r="X95" s="206">
        <v>37.700000000000003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246.59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8.9600000000000009</v>
      </c>
      <c r="S96" s="206">
        <v>11.58</v>
      </c>
      <c r="T96" s="206">
        <v>0</v>
      </c>
      <c r="U96" s="206">
        <v>49.82</v>
      </c>
      <c r="V96" s="206">
        <v>7.97</v>
      </c>
      <c r="W96" s="206">
        <v>19.62</v>
      </c>
      <c r="X96" s="206">
        <v>37.700000000000003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246.59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8.9600000000000009</v>
      </c>
      <c r="S97" s="206">
        <v>11.58</v>
      </c>
      <c r="T97" s="206">
        <v>0</v>
      </c>
      <c r="U97" s="206">
        <v>49.82</v>
      </c>
      <c r="V97" s="206">
        <v>7.67</v>
      </c>
      <c r="W97" s="206">
        <v>19.62</v>
      </c>
      <c r="X97" s="206">
        <v>37.700000000000003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246.59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8.9600000000000009</v>
      </c>
      <c r="S98" s="206">
        <v>11.58</v>
      </c>
      <c r="T98" s="206">
        <v>0</v>
      </c>
      <c r="U98" s="206">
        <v>49.82</v>
      </c>
      <c r="V98" s="206">
        <v>7.67</v>
      </c>
      <c r="W98" s="206">
        <v>19.62</v>
      </c>
      <c r="X98" s="206">
        <v>37.700000000000003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5.6644050000000012</v>
      </c>
      <c r="L99">
        <f t="shared" si="0"/>
        <v>0</v>
      </c>
      <c r="M99">
        <f t="shared" si="0"/>
        <v>0.7365600000000011</v>
      </c>
      <c r="N99">
        <f t="shared" si="0"/>
        <v>1.1985599999999994</v>
      </c>
      <c r="O99">
        <f t="shared" si="0"/>
        <v>1.6929599999999994</v>
      </c>
      <c r="P99">
        <f t="shared" si="0"/>
        <v>0.52897499999999975</v>
      </c>
      <c r="Q99">
        <f t="shared" si="0"/>
        <v>0</v>
      </c>
      <c r="R99">
        <f t="shared" si="0"/>
        <v>0.21501500000000023</v>
      </c>
      <c r="S99">
        <f t="shared" si="0"/>
        <v>0.26784499999999961</v>
      </c>
      <c r="T99">
        <f t="shared" si="0"/>
        <v>0</v>
      </c>
      <c r="U99">
        <f t="shared" si="0"/>
        <v>0.99151000000000056</v>
      </c>
      <c r="V99">
        <f t="shared" si="0"/>
        <v>0.11575500000000008</v>
      </c>
      <c r="W99">
        <f t="shared" si="0"/>
        <v>0.47056749999999886</v>
      </c>
      <c r="X99">
        <f t="shared" si="0"/>
        <v>0.87974499999999944</v>
      </c>
      <c r="Y99">
        <f t="shared" si="0"/>
        <v>0</v>
      </c>
      <c r="Z99">
        <f t="shared" si="0"/>
        <v>2.8244199999999973</v>
      </c>
      <c r="AA99">
        <f t="shared" si="0"/>
        <v>0.72465999999999986</v>
      </c>
      <c r="AB99">
        <f t="shared" si="0"/>
        <v>0</v>
      </c>
      <c r="AC99">
        <f t="shared" si="0"/>
        <v>0.3396050000000001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2.0768075000000028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0.34887250000000003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0</v>
      </c>
      <c r="M3" s="206">
        <v>0</v>
      </c>
      <c r="N3" s="206">
        <v>28.88</v>
      </c>
      <c r="O3" s="206">
        <v>48.5</v>
      </c>
      <c r="P3" s="206">
        <v>54.79</v>
      </c>
      <c r="Q3" s="206">
        <v>0</v>
      </c>
      <c r="R3" s="206">
        <v>2.89</v>
      </c>
      <c r="S3" s="206">
        <v>1.93</v>
      </c>
      <c r="T3" s="206">
        <v>0</v>
      </c>
      <c r="U3" s="206">
        <v>212.39</v>
      </c>
      <c r="V3" s="206">
        <v>0</v>
      </c>
      <c r="W3" s="206">
        <v>11.35</v>
      </c>
      <c r="X3" s="206">
        <v>20.6</v>
      </c>
      <c r="Y3" s="206">
        <v>0</v>
      </c>
      <c r="Z3" s="206">
        <v>32.729999999999997</v>
      </c>
      <c r="AA3" s="206">
        <v>9.6300000000000008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0</v>
      </c>
      <c r="M4" s="206">
        <v>0</v>
      </c>
      <c r="N4" s="206">
        <v>28.88</v>
      </c>
      <c r="O4" s="206">
        <v>48.5</v>
      </c>
      <c r="P4" s="206">
        <v>54.79</v>
      </c>
      <c r="Q4" s="206">
        <v>0</v>
      </c>
      <c r="R4" s="206">
        <v>2.89</v>
      </c>
      <c r="S4" s="206">
        <v>1.93</v>
      </c>
      <c r="T4" s="206">
        <v>0</v>
      </c>
      <c r="U4" s="206">
        <v>212.39</v>
      </c>
      <c r="V4" s="206">
        <v>0</v>
      </c>
      <c r="W4" s="206">
        <v>11.35</v>
      </c>
      <c r="X4" s="206">
        <v>20.6</v>
      </c>
      <c r="Y4" s="206">
        <v>0</v>
      </c>
      <c r="Z4" s="206">
        <v>32.729999999999997</v>
      </c>
      <c r="AA4" s="206">
        <v>9.6300000000000008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0</v>
      </c>
      <c r="M5" s="206">
        <v>0</v>
      </c>
      <c r="N5" s="206">
        <v>28.88</v>
      </c>
      <c r="O5" s="206">
        <v>48.5</v>
      </c>
      <c r="P5" s="206">
        <v>54.79</v>
      </c>
      <c r="Q5" s="206">
        <v>0</v>
      </c>
      <c r="R5" s="206">
        <v>2.89</v>
      </c>
      <c r="S5" s="206">
        <v>1.93</v>
      </c>
      <c r="T5" s="206">
        <v>0</v>
      </c>
      <c r="U5" s="206">
        <v>212.39</v>
      </c>
      <c r="V5" s="206">
        <v>0</v>
      </c>
      <c r="W5" s="206">
        <v>11.35</v>
      </c>
      <c r="X5" s="206">
        <v>20.6</v>
      </c>
      <c r="Y5" s="206">
        <v>0</v>
      </c>
      <c r="Z5" s="206">
        <v>32.729999999999997</v>
      </c>
      <c r="AA5" s="206">
        <v>9.6300000000000008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0</v>
      </c>
      <c r="M6" s="206">
        <v>0</v>
      </c>
      <c r="N6" s="206">
        <v>28.88</v>
      </c>
      <c r="O6" s="206">
        <v>48.5</v>
      </c>
      <c r="P6" s="206">
        <v>54.79</v>
      </c>
      <c r="Q6" s="206">
        <v>0</v>
      </c>
      <c r="R6" s="206">
        <v>2.89</v>
      </c>
      <c r="S6" s="206">
        <v>1.93</v>
      </c>
      <c r="T6" s="206">
        <v>0</v>
      </c>
      <c r="U6" s="206">
        <v>212.39</v>
      </c>
      <c r="V6" s="206">
        <v>0</v>
      </c>
      <c r="W6" s="206">
        <v>11.35</v>
      </c>
      <c r="X6" s="206">
        <v>20.6</v>
      </c>
      <c r="Y6" s="206">
        <v>0</v>
      </c>
      <c r="Z6" s="206">
        <v>32.729999999999997</v>
      </c>
      <c r="AA6" s="206">
        <v>9.6300000000000008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0</v>
      </c>
      <c r="M7" s="206">
        <v>0</v>
      </c>
      <c r="N7" s="206">
        <v>28.88</v>
      </c>
      <c r="O7" s="206">
        <v>48.5</v>
      </c>
      <c r="P7" s="206">
        <v>52.95</v>
      </c>
      <c r="Q7" s="206">
        <v>0</v>
      </c>
      <c r="R7" s="206">
        <v>2.89</v>
      </c>
      <c r="S7" s="206">
        <v>1.93</v>
      </c>
      <c r="T7" s="206">
        <v>0</v>
      </c>
      <c r="U7" s="206">
        <v>212.39</v>
      </c>
      <c r="V7" s="206">
        <v>0</v>
      </c>
      <c r="W7" s="206">
        <v>4.8099999999999996</v>
      </c>
      <c r="X7" s="206">
        <v>19.22</v>
      </c>
      <c r="Y7" s="206">
        <v>0</v>
      </c>
      <c r="Z7" s="206">
        <v>32.729999999999997</v>
      </c>
      <c r="AA7" s="206">
        <v>9.6300000000000008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0</v>
      </c>
      <c r="M8" s="206">
        <v>0</v>
      </c>
      <c r="N8" s="206">
        <v>28.88</v>
      </c>
      <c r="O8" s="206">
        <v>48.5</v>
      </c>
      <c r="P8" s="206">
        <v>52.95</v>
      </c>
      <c r="Q8" s="206">
        <v>0</v>
      </c>
      <c r="R8" s="206">
        <v>2.89</v>
      </c>
      <c r="S8" s="206">
        <v>1.93</v>
      </c>
      <c r="T8" s="206">
        <v>0</v>
      </c>
      <c r="U8" s="206">
        <v>212.39</v>
      </c>
      <c r="V8" s="206">
        <v>0</v>
      </c>
      <c r="W8" s="206">
        <v>4.8099999999999996</v>
      </c>
      <c r="X8" s="206">
        <v>19.22</v>
      </c>
      <c r="Y8" s="206">
        <v>0</v>
      </c>
      <c r="Z8" s="206">
        <v>32.729999999999997</v>
      </c>
      <c r="AA8" s="206">
        <v>9.6300000000000008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0</v>
      </c>
      <c r="M9" s="206">
        <v>0</v>
      </c>
      <c r="N9" s="206">
        <v>28.88</v>
      </c>
      <c r="O9" s="206">
        <v>48.5</v>
      </c>
      <c r="P9" s="206">
        <v>52.95</v>
      </c>
      <c r="Q9" s="206">
        <v>0</v>
      </c>
      <c r="R9" s="206">
        <v>2.89</v>
      </c>
      <c r="S9" s="206">
        <v>1.93</v>
      </c>
      <c r="T9" s="206">
        <v>0</v>
      </c>
      <c r="U9" s="206">
        <v>212.39</v>
      </c>
      <c r="V9" s="206">
        <v>0</v>
      </c>
      <c r="W9" s="206">
        <v>4.8099999999999996</v>
      </c>
      <c r="X9" s="206">
        <v>19.22</v>
      </c>
      <c r="Y9" s="206">
        <v>0</v>
      </c>
      <c r="Z9" s="206">
        <v>32.729999999999997</v>
      </c>
      <c r="AA9" s="206">
        <v>9.6300000000000008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0</v>
      </c>
      <c r="M10" s="206">
        <v>0</v>
      </c>
      <c r="N10" s="206">
        <v>28.88</v>
      </c>
      <c r="O10" s="206">
        <v>48.5</v>
      </c>
      <c r="P10" s="206">
        <v>52.95</v>
      </c>
      <c r="Q10" s="206">
        <v>0</v>
      </c>
      <c r="R10" s="206">
        <v>2.89</v>
      </c>
      <c r="S10" s="206">
        <v>1.93</v>
      </c>
      <c r="T10" s="206">
        <v>0</v>
      </c>
      <c r="U10" s="206">
        <v>212.39</v>
      </c>
      <c r="V10" s="206">
        <v>0</v>
      </c>
      <c r="W10" s="206">
        <v>4.8099999999999996</v>
      </c>
      <c r="X10" s="206">
        <v>19.22</v>
      </c>
      <c r="Y10" s="206">
        <v>0</v>
      </c>
      <c r="Z10" s="206">
        <v>32.729999999999997</v>
      </c>
      <c r="AA10" s="206">
        <v>9.6300000000000008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0</v>
      </c>
      <c r="M11" s="206">
        <v>0</v>
      </c>
      <c r="N11" s="206">
        <v>28.88</v>
      </c>
      <c r="O11" s="206">
        <v>48.5</v>
      </c>
      <c r="P11" s="206">
        <v>52.95</v>
      </c>
      <c r="Q11" s="206">
        <v>0</v>
      </c>
      <c r="R11" s="206">
        <v>2.89</v>
      </c>
      <c r="S11" s="206">
        <v>1.93</v>
      </c>
      <c r="T11" s="206">
        <v>0</v>
      </c>
      <c r="U11" s="206">
        <v>212.39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32.729999999999997</v>
      </c>
      <c r="AA11" s="206">
        <v>9.6300000000000008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0</v>
      </c>
      <c r="M12" s="206">
        <v>0</v>
      </c>
      <c r="N12" s="206">
        <v>28.88</v>
      </c>
      <c r="O12" s="206">
        <v>48.5</v>
      </c>
      <c r="P12" s="206">
        <v>52.95</v>
      </c>
      <c r="Q12" s="206">
        <v>0</v>
      </c>
      <c r="R12" s="206">
        <v>2.89</v>
      </c>
      <c r="S12" s="206">
        <v>1.93</v>
      </c>
      <c r="T12" s="206">
        <v>0</v>
      </c>
      <c r="U12" s="206">
        <v>212.39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32.729999999999997</v>
      </c>
      <c r="AA12" s="206">
        <v>9.6300000000000008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0</v>
      </c>
      <c r="M13" s="206">
        <v>0</v>
      </c>
      <c r="N13" s="206">
        <v>28.88</v>
      </c>
      <c r="O13" s="206">
        <v>48.5</v>
      </c>
      <c r="P13" s="206">
        <v>52.95</v>
      </c>
      <c r="Q13" s="206">
        <v>0</v>
      </c>
      <c r="R13" s="206">
        <v>2.89</v>
      </c>
      <c r="S13" s="206">
        <v>1.93</v>
      </c>
      <c r="T13" s="206">
        <v>0</v>
      </c>
      <c r="U13" s="206">
        <v>212.39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32.729999999999997</v>
      </c>
      <c r="AA13" s="206">
        <v>9.6300000000000008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0</v>
      </c>
      <c r="M14" s="206">
        <v>0</v>
      </c>
      <c r="N14" s="206">
        <v>28.88</v>
      </c>
      <c r="O14" s="206">
        <v>48.5</v>
      </c>
      <c r="P14" s="206">
        <v>52.95</v>
      </c>
      <c r="Q14" s="206">
        <v>0</v>
      </c>
      <c r="R14" s="206">
        <v>2.89</v>
      </c>
      <c r="S14" s="206">
        <v>1.93</v>
      </c>
      <c r="T14" s="206">
        <v>0</v>
      </c>
      <c r="U14" s="206">
        <v>212.39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32.729999999999997</v>
      </c>
      <c r="AA14" s="206">
        <v>9.6300000000000008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37.54</v>
      </c>
      <c r="L15" s="206">
        <v>0</v>
      </c>
      <c r="M15" s="206">
        <v>0</v>
      </c>
      <c r="N15" s="206">
        <v>28.88</v>
      </c>
      <c r="O15" s="206">
        <v>48.5</v>
      </c>
      <c r="P15" s="206">
        <v>52.95</v>
      </c>
      <c r="Q15" s="206">
        <v>0</v>
      </c>
      <c r="R15" s="206">
        <v>2.89</v>
      </c>
      <c r="S15" s="206">
        <v>1.93</v>
      </c>
      <c r="T15" s="206">
        <v>0</v>
      </c>
      <c r="U15" s="206">
        <v>212.39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32.729999999999997</v>
      </c>
      <c r="AA15" s="206">
        <v>9.6300000000000008</v>
      </c>
      <c r="AB15" s="206">
        <v>0</v>
      </c>
      <c r="AC15" s="206">
        <v>21.48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37.54</v>
      </c>
      <c r="L16" s="206">
        <v>0</v>
      </c>
      <c r="M16" s="206">
        <v>0</v>
      </c>
      <c r="N16" s="206">
        <v>28.88</v>
      </c>
      <c r="O16" s="206">
        <v>48.5</v>
      </c>
      <c r="P16" s="206">
        <v>52.95</v>
      </c>
      <c r="Q16" s="206">
        <v>0</v>
      </c>
      <c r="R16" s="206">
        <v>2.89</v>
      </c>
      <c r="S16" s="206">
        <v>1.93</v>
      </c>
      <c r="T16" s="206">
        <v>0</v>
      </c>
      <c r="U16" s="206">
        <v>212.39</v>
      </c>
      <c r="V16" s="206">
        <v>0</v>
      </c>
      <c r="W16" s="206">
        <v>4.8099999999999996</v>
      </c>
      <c r="X16" s="206">
        <v>17.329999999999998</v>
      </c>
      <c r="Y16" s="206">
        <v>0</v>
      </c>
      <c r="Z16" s="206">
        <v>32.729999999999997</v>
      </c>
      <c r="AA16" s="206">
        <v>9.6300000000000008</v>
      </c>
      <c r="AB16" s="206">
        <v>0</v>
      </c>
      <c r="AC16" s="206">
        <v>21.48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37.54</v>
      </c>
      <c r="L17" s="206">
        <v>0</v>
      </c>
      <c r="M17" s="206">
        <v>0</v>
      </c>
      <c r="N17" s="206">
        <v>28.88</v>
      </c>
      <c r="O17" s="206">
        <v>48.5</v>
      </c>
      <c r="P17" s="206">
        <v>52.95</v>
      </c>
      <c r="Q17" s="206">
        <v>0</v>
      </c>
      <c r="R17" s="206">
        <v>2.89</v>
      </c>
      <c r="S17" s="206">
        <v>1.93</v>
      </c>
      <c r="T17" s="206">
        <v>0</v>
      </c>
      <c r="U17" s="206">
        <v>212.39</v>
      </c>
      <c r="V17" s="206">
        <v>0</v>
      </c>
      <c r="W17" s="206">
        <v>4.8099999999999996</v>
      </c>
      <c r="X17" s="206">
        <v>17.329999999999998</v>
      </c>
      <c r="Y17" s="206">
        <v>0</v>
      </c>
      <c r="Z17" s="206">
        <v>32.729999999999997</v>
      </c>
      <c r="AA17" s="206">
        <v>9.6300000000000008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37.54</v>
      </c>
      <c r="L18" s="206">
        <v>0</v>
      </c>
      <c r="M18" s="206">
        <v>0</v>
      </c>
      <c r="N18" s="206">
        <v>28.88</v>
      </c>
      <c r="O18" s="206">
        <v>48.5</v>
      </c>
      <c r="P18" s="206">
        <v>52.95</v>
      </c>
      <c r="Q18" s="206">
        <v>0</v>
      </c>
      <c r="R18" s="206">
        <v>2.89</v>
      </c>
      <c r="S18" s="206">
        <v>1.93</v>
      </c>
      <c r="T18" s="206">
        <v>0</v>
      </c>
      <c r="U18" s="206">
        <v>212.39</v>
      </c>
      <c r="V18" s="206">
        <v>0</v>
      </c>
      <c r="W18" s="206">
        <v>4.8099999999999996</v>
      </c>
      <c r="X18" s="206">
        <v>17.329999999999998</v>
      </c>
      <c r="Y18" s="206">
        <v>0</v>
      </c>
      <c r="Z18" s="206">
        <v>32.729999999999997</v>
      </c>
      <c r="AA18" s="206">
        <v>9.6300000000000008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37.54</v>
      </c>
      <c r="L19" s="206">
        <v>0</v>
      </c>
      <c r="M19" s="206">
        <v>0</v>
      </c>
      <c r="N19" s="206">
        <v>28.88</v>
      </c>
      <c r="O19" s="206">
        <v>48.5</v>
      </c>
      <c r="P19" s="206">
        <v>52.95</v>
      </c>
      <c r="Q19" s="206">
        <v>0</v>
      </c>
      <c r="R19" s="206">
        <v>2.89</v>
      </c>
      <c r="S19" s="206">
        <v>1.93</v>
      </c>
      <c r="T19" s="206">
        <v>0</v>
      </c>
      <c r="U19" s="206">
        <v>212.39</v>
      </c>
      <c r="V19" s="206">
        <v>0</v>
      </c>
      <c r="W19" s="206">
        <v>4.8099999999999996</v>
      </c>
      <c r="X19" s="206">
        <v>17.329999999999998</v>
      </c>
      <c r="Y19" s="206">
        <v>0</v>
      </c>
      <c r="Z19" s="206">
        <v>32.729999999999997</v>
      </c>
      <c r="AA19" s="206">
        <v>9.6300000000000008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37.54</v>
      </c>
      <c r="L20" s="206">
        <v>0</v>
      </c>
      <c r="M20" s="206">
        <v>0</v>
      </c>
      <c r="N20" s="206">
        <v>28.88</v>
      </c>
      <c r="O20" s="206">
        <v>48.5</v>
      </c>
      <c r="P20" s="206">
        <v>52.95</v>
      </c>
      <c r="Q20" s="206">
        <v>0</v>
      </c>
      <c r="R20" s="206">
        <v>2.89</v>
      </c>
      <c r="S20" s="206">
        <v>1.93</v>
      </c>
      <c r="T20" s="206">
        <v>0</v>
      </c>
      <c r="U20" s="206">
        <v>212.39</v>
      </c>
      <c r="V20" s="206">
        <v>0</v>
      </c>
      <c r="W20" s="206">
        <v>4.8099999999999996</v>
      </c>
      <c r="X20" s="206">
        <v>17.329999999999998</v>
      </c>
      <c r="Y20" s="206">
        <v>0</v>
      </c>
      <c r="Z20" s="206">
        <v>32.729999999999997</v>
      </c>
      <c r="AA20" s="206">
        <v>9.6300000000000008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37.54</v>
      </c>
      <c r="L21" s="206">
        <v>0</v>
      </c>
      <c r="M21" s="206">
        <v>0</v>
      </c>
      <c r="N21" s="206">
        <v>28.88</v>
      </c>
      <c r="O21" s="206">
        <v>48.5</v>
      </c>
      <c r="P21" s="206">
        <v>52.95</v>
      </c>
      <c r="Q21" s="206">
        <v>0</v>
      </c>
      <c r="R21" s="206">
        <v>2.89</v>
      </c>
      <c r="S21" s="206">
        <v>1.93</v>
      </c>
      <c r="T21" s="206">
        <v>0</v>
      </c>
      <c r="U21" s="206">
        <v>212.39</v>
      </c>
      <c r="V21" s="206">
        <v>0</v>
      </c>
      <c r="W21" s="206">
        <v>11.35</v>
      </c>
      <c r="X21" s="206">
        <v>19.829999999999998</v>
      </c>
      <c r="Y21" s="206">
        <v>0</v>
      </c>
      <c r="Z21" s="206">
        <v>32.729999999999997</v>
      </c>
      <c r="AA21" s="206">
        <v>9.6300000000000008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37.54</v>
      </c>
      <c r="L22" s="206">
        <v>0</v>
      </c>
      <c r="M22" s="206">
        <v>0</v>
      </c>
      <c r="N22" s="206">
        <v>28.88</v>
      </c>
      <c r="O22" s="206">
        <v>48.5</v>
      </c>
      <c r="P22" s="206">
        <v>52.95</v>
      </c>
      <c r="Q22" s="206">
        <v>0</v>
      </c>
      <c r="R22" s="206">
        <v>2.89</v>
      </c>
      <c r="S22" s="206">
        <v>1.93</v>
      </c>
      <c r="T22" s="206">
        <v>0</v>
      </c>
      <c r="U22" s="206">
        <v>212.39</v>
      </c>
      <c r="V22" s="206">
        <v>0</v>
      </c>
      <c r="W22" s="206">
        <v>11.35</v>
      </c>
      <c r="X22" s="206">
        <v>19.829999999999998</v>
      </c>
      <c r="Y22" s="206">
        <v>0</v>
      </c>
      <c r="Z22" s="206">
        <v>32.729999999999997</v>
      </c>
      <c r="AA22" s="206">
        <v>9.6300000000000008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37.54</v>
      </c>
      <c r="L23" s="206">
        <v>0</v>
      </c>
      <c r="M23" s="206">
        <v>0</v>
      </c>
      <c r="N23" s="206">
        <v>28.88</v>
      </c>
      <c r="O23" s="206">
        <v>48.5</v>
      </c>
      <c r="P23" s="206">
        <v>52.95</v>
      </c>
      <c r="Q23" s="206">
        <v>0</v>
      </c>
      <c r="R23" s="206">
        <v>2.89</v>
      </c>
      <c r="S23" s="206">
        <v>1.93</v>
      </c>
      <c r="T23" s="206">
        <v>0</v>
      </c>
      <c r="U23" s="206">
        <v>212.39</v>
      </c>
      <c r="V23" s="206">
        <v>0</v>
      </c>
      <c r="W23" s="206">
        <v>10.71</v>
      </c>
      <c r="X23" s="206">
        <v>19.829999999999998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37.54</v>
      </c>
      <c r="L24" s="206">
        <v>0</v>
      </c>
      <c r="M24" s="206">
        <v>0</v>
      </c>
      <c r="N24" s="206">
        <v>28.88</v>
      </c>
      <c r="O24" s="206">
        <v>48.5</v>
      </c>
      <c r="P24" s="206">
        <v>52.95</v>
      </c>
      <c r="Q24" s="206">
        <v>0</v>
      </c>
      <c r="R24" s="206">
        <v>2.89</v>
      </c>
      <c r="S24" s="206">
        <v>1.93</v>
      </c>
      <c r="T24" s="206">
        <v>0</v>
      </c>
      <c r="U24" s="206">
        <v>212.39</v>
      </c>
      <c r="V24" s="206">
        <v>0</v>
      </c>
      <c r="W24" s="206">
        <v>11.35</v>
      </c>
      <c r="X24" s="206">
        <v>19.829999999999998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37.54</v>
      </c>
      <c r="L25" s="206">
        <v>0</v>
      </c>
      <c r="M25" s="206">
        <v>0</v>
      </c>
      <c r="N25" s="206">
        <v>28.88</v>
      </c>
      <c r="O25" s="206">
        <v>48.5</v>
      </c>
      <c r="P25" s="206">
        <v>52.95</v>
      </c>
      <c r="Q25" s="206">
        <v>0</v>
      </c>
      <c r="R25" s="206">
        <v>2.89</v>
      </c>
      <c r="S25" s="206">
        <v>1.93</v>
      </c>
      <c r="T25" s="206">
        <v>0</v>
      </c>
      <c r="U25" s="206">
        <v>212.39</v>
      </c>
      <c r="V25" s="206">
        <v>0</v>
      </c>
      <c r="W25" s="206">
        <v>11.35</v>
      </c>
      <c r="X25" s="206">
        <v>19.829999999999998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37.54</v>
      </c>
      <c r="L26" s="206">
        <v>0</v>
      </c>
      <c r="M26" s="206">
        <v>0</v>
      </c>
      <c r="N26" s="206">
        <v>28.88</v>
      </c>
      <c r="O26" s="206">
        <v>48.5</v>
      </c>
      <c r="P26" s="206">
        <v>52.95</v>
      </c>
      <c r="Q26" s="206">
        <v>0</v>
      </c>
      <c r="R26" s="206">
        <v>2.89</v>
      </c>
      <c r="S26" s="206">
        <v>1.93</v>
      </c>
      <c r="T26" s="206">
        <v>0</v>
      </c>
      <c r="U26" s="206">
        <v>212.39</v>
      </c>
      <c r="V26" s="206">
        <v>0</v>
      </c>
      <c r="W26" s="206">
        <v>11.35</v>
      </c>
      <c r="X26" s="206">
        <v>19.829999999999998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37.54</v>
      </c>
      <c r="L27" s="206">
        <v>0</v>
      </c>
      <c r="M27" s="206">
        <v>0</v>
      </c>
      <c r="N27" s="206">
        <v>28.88</v>
      </c>
      <c r="O27" s="206">
        <v>48.5</v>
      </c>
      <c r="P27" s="206">
        <v>52.95</v>
      </c>
      <c r="Q27" s="206">
        <v>0</v>
      </c>
      <c r="R27" s="206">
        <v>5.18</v>
      </c>
      <c r="S27" s="206">
        <v>6.45</v>
      </c>
      <c r="T27" s="206">
        <v>0</v>
      </c>
      <c r="U27" s="206">
        <v>212.39</v>
      </c>
      <c r="V27" s="206">
        <v>1.76</v>
      </c>
      <c r="W27" s="206">
        <v>11.35</v>
      </c>
      <c r="X27" s="206">
        <v>21.29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37.54</v>
      </c>
      <c r="L28" s="206">
        <v>0</v>
      </c>
      <c r="M28" s="206">
        <v>0</v>
      </c>
      <c r="N28" s="206">
        <v>28.88</v>
      </c>
      <c r="O28" s="206">
        <v>48.5</v>
      </c>
      <c r="P28" s="206">
        <v>52.95</v>
      </c>
      <c r="Q28" s="206">
        <v>0</v>
      </c>
      <c r="R28" s="206">
        <v>5.18</v>
      </c>
      <c r="S28" s="206">
        <v>6.45</v>
      </c>
      <c r="T28" s="206">
        <v>0</v>
      </c>
      <c r="U28" s="206">
        <v>212.39</v>
      </c>
      <c r="V28" s="206">
        <v>1.76</v>
      </c>
      <c r="W28" s="206">
        <v>11.35</v>
      </c>
      <c r="X28" s="206">
        <v>21.29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1.84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37.54</v>
      </c>
      <c r="L29" s="206">
        <v>0</v>
      </c>
      <c r="M29" s="206">
        <v>0</v>
      </c>
      <c r="N29" s="206">
        <v>28.88</v>
      </c>
      <c r="O29" s="206">
        <v>48.5</v>
      </c>
      <c r="P29" s="206">
        <v>52.95</v>
      </c>
      <c r="Q29" s="206">
        <v>0</v>
      </c>
      <c r="R29" s="206">
        <v>5.12</v>
      </c>
      <c r="S29" s="206">
        <v>6.27</v>
      </c>
      <c r="T29" s="206">
        <v>0</v>
      </c>
      <c r="U29" s="206">
        <v>212.39</v>
      </c>
      <c r="V29" s="206">
        <v>1.39</v>
      </c>
      <c r="W29" s="206">
        <v>11.35</v>
      </c>
      <c r="X29" s="206">
        <v>21.29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9.0299999999999994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52.95</v>
      </c>
      <c r="Q30" s="206">
        <v>0</v>
      </c>
      <c r="R30" s="206">
        <v>5.18</v>
      </c>
      <c r="S30" s="206">
        <v>6.45</v>
      </c>
      <c r="T30" s="206">
        <v>0</v>
      </c>
      <c r="U30" s="206">
        <v>212.39</v>
      </c>
      <c r="V30" s="206">
        <v>1.39</v>
      </c>
      <c r="W30" s="206">
        <v>11.35</v>
      </c>
      <c r="X30" s="206">
        <v>21.29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52.95</v>
      </c>
      <c r="Q31" s="206">
        <v>0</v>
      </c>
      <c r="R31" s="206">
        <v>5.18</v>
      </c>
      <c r="S31" s="206">
        <v>6.45</v>
      </c>
      <c r="T31" s="206">
        <v>0</v>
      </c>
      <c r="U31" s="206">
        <v>212.39</v>
      </c>
      <c r="V31" s="206">
        <v>1.39</v>
      </c>
      <c r="W31" s="206">
        <v>11.35</v>
      </c>
      <c r="X31" s="206">
        <v>21.29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52.95</v>
      </c>
      <c r="Q32" s="206">
        <v>0</v>
      </c>
      <c r="R32" s="206">
        <v>5.18</v>
      </c>
      <c r="S32" s="206">
        <v>6.45</v>
      </c>
      <c r="T32" s="206">
        <v>0</v>
      </c>
      <c r="U32" s="206">
        <v>212.39</v>
      </c>
      <c r="V32" s="206">
        <v>1.39</v>
      </c>
      <c r="W32" s="206">
        <v>11.35</v>
      </c>
      <c r="X32" s="206">
        <v>21.29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79.430000000000007</v>
      </c>
      <c r="L33" s="206">
        <v>0</v>
      </c>
      <c r="M33" s="206">
        <v>0</v>
      </c>
      <c r="N33" s="206">
        <v>28.88</v>
      </c>
      <c r="O33" s="206">
        <v>48.5</v>
      </c>
      <c r="P33" s="206">
        <v>52.95</v>
      </c>
      <c r="Q33" s="206">
        <v>0</v>
      </c>
      <c r="R33" s="206">
        <v>5.18</v>
      </c>
      <c r="S33" s="206">
        <v>6.45</v>
      </c>
      <c r="T33" s="206">
        <v>0</v>
      </c>
      <c r="U33" s="206">
        <v>212.39</v>
      </c>
      <c r="V33" s="206">
        <v>2.12</v>
      </c>
      <c r="W33" s="206">
        <v>11.35</v>
      </c>
      <c r="X33" s="206">
        <v>21.29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79.430000000000007</v>
      </c>
      <c r="L34" s="206">
        <v>0</v>
      </c>
      <c r="M34" s="206">
        <v>0</v>
      </c>
      <c r="N34" s="206">
        <v>28.88</v>
      </c>
      <c r="O34" s="206">
        <v>48.5</v>
      </c>
      <c r="P34" s="206">
        <v>52.95</v>
      </c>
      <c r="Q34" s="206">
        <v>0</v>
      </c>
      <c r="R34" s="206">
        <v>5.18</v>
      </c>
      <c r="S34" s="206">
        <v>6.45</v>
      </c>
      <c r="T34" s="206">
        <v>0</v>
      </c>
      <c r="U34" s="206">
        <v>212.39</v>
      </c>
      <c r="V34" s="206">
        <v>2.12</v>
      </c>
      <c r="W34" s="206">
        <v>11.35</v>
      </c>
      <c r="X34" s="206">
        <v>21.29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48.58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28.88</v>
      </c>
      <c r="O35" s="206">
        <v>48.5</v>
      </c>
      <c r="P35" s="206">
        <v>52.95</v>
      </c>
      <c r="Q35" s="206">
        <v>0</v>
      </c>
      <c r="R35" s="206">
        <v>2.89</v>
      </c>
      <c r="S35" s="206">
        <v>1.92</v>
      </c>
      <c r="T35" s="206">
        <v>0</v>
      </c>
      <c r="U35" s="206">
        <v>212.39</v>
      </c>
      <c r="V35" s="206">
        <v>0</v>
      </c>
      <c r="W35" s="206">
        <v>11.35</v>
      </c>
      <c r="X35" s="206">
        <v>21.29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48.58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79.430000000000007</v>
      </c>
      <c r="L36" s="206">
        <v>0</v>
      </c>
      <c r="M36" s="206">
        <v>0</v>
      </c>
      <c r="N36" s="206">
        <v>28.88</v>
      </c>
      <c r="O36" s="206">
        <v>48.5</v>
      </c>
      <c r="P36" s="206">
        <v>52.95</v>
      </c>
      <c r="Q36" s="206">
        <v>0</v>
      </c>
      <c r="R36" s="206">
        <v>2.89</v>
      </c>
      <c r="S36" s="206">
        <v>1.92</v>
      </c>
      <c r="T36" s="206">
        <v>0</v>
      </c>
      <c r="U36" s="206">
        <v>212.39</v>
      </c>
      <c r="V36" s="206">
        <v>0</v>
      </c>
      <c r="W36" s="206">
        <v>11.35</v>
      </c>
      <c r="X36" s="206">
        <v>21.29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48.58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37.54</v>
      </c>
      <c r="L37" s="206">
        <v>0</v>
      </c>
      <c r="M37" s="206">
        <v>0</v>
      </c>
      <c r="N37" s="206">
        <v>28.88</v>
      </c>
      <c r="O37" s="206">
        <v>48.5</v>
      </c>
      <c r="P37" s="206">
        <v>52.95</v>
      </c>
      <c r="Q37" s="206">
        <v>0</v>
      </c>
      <c r="R37" s="206">
        <v>5.18</v>
      </c>
      <c r="S37" s="206">
        <v>6.45</v>
      </c>
      <c r="T37" s="206">
        <v>0</v>
      </c>
      <c r="U37" s="206">
        <v>212.39</v>
      </c>
      <c r="V37" s="206">
        <v>3.37</v>
      </c>
      <c r="W37" s="206">
        <v>11.35</v>
      </c>
      <c r="X37" s="206">
        <v>21.29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48.58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37.54</v>
      </c>
      <c r="L38" s="206">
        <v>0</v>
      </c>
      <c r="M38" s="206">
        <v>0</v>
      </c>
      <c r="N38" s="206">
        <v>28.88</v>
      </c>
      <c r="O38" s="206">
        <v>48.5</v>
      </c>
      <c r="P38" s="206">
        <v>52.95</v>
      </c>
      <c r="Q38" s="206">
        <v>0</v>
      </c>
      <c r="R38" s="206">
        <v>5.18</v>
      </c>
      <c r="S38" s="206">
        <v>6.45</v>
      </c>
      <c r="T38" s="206">
        <v>0</v>
      </c>
      <c r="U38" s="206">
        <v>212.39</v>
      </c>
      <c r="V38" s="206">
        <v>3.37</v>
      </c>
      <c r="W38" s="206">
        <v>11.35</v>
      </c>
      <c r="X38" s="206">
        <v>21.29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48.58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37.54</v>
      </c>
      <c r="L39" s="206">
        <v>0</v>
      </c>
      <c r="M39" s="206">
        <v>0</v>
      </c>
      <c r="N39" s="206">
        <v>28.88</v>
      </c>
      <c r="O39" s="206">
        <v>48.5</v>
      </c>
      <c r="P39" s="206">
        <v>52.95</v>
      </c>
      <c r="Q39" s="206">
        <v>0</v>
      </c>
      <c r="R39" s="206">
        <v>5.18</v>
      </c>
      <c r="S39" s="206">
        <v>6.45</v>
      </c>
      <c r="T39" s="206">
        <v>0</v>
      </c>
      <c r="U39" s="206">
        <v>212.39</v>
      </c>
      <c r="V39" s="206">
        <v>1.4</v>
      </c>
      <c r="W39" s="206">
        <v>11.35</v>
      </c>
      <c r="X39" s="206">
        <v>21.29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21.48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37.54</v>
      </c>
      <c r="L40" s="206">
        <v>0</v>
      </c>
      <c r="M40" s="206">
        <v>0</v>
      </c>
      <c r="N40" s="206">
        <v>28.88</v>
      </c>
      <c r="O40" s="206">
        <v>48.5</v>
      </c>
      <c r="P40" s="206">
        <v>52.95</v>
      </c>
      <c r="Q40" s="206">
        <v>0</v>
      </c>
      <c r="R40" s="206">
        <v>5.18</v>
      </c>
      <c r="S40" s="206">
        <v>6.45</v>
      </c>
      <c r="T40" s="206">
        <v>0</v>
      </c>
      <c r="U40" s="206">
        <v>212.39</v>
      </c>
      <c r="V40" s="206">
        <v>1.4</v>
      </c>
      <c r="W40" s="206">
        <v>11.35</v>
      </c>
      <c r="X40" s="206">
        <v>21.29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21.48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37.54</v>
      </c>
      <c r="L41" s="206">
        <v>0</v>
      </c>
      <c r="M41" s="206">
        <v>0</v>
      </c>
      <c r="N41" s="206">
        <v>28.88</v>
      </c>
      <c r="O41" s="206">
        <v>48.5</v>
      </c>
      <c r="P41" s="206">
        <v>52.95</v>
      </c>
      <c r="Q41" s="206">
        <v>0</v>
      </c>
      <c r="R41" s="206">
        <v>5.18</v>
      </c>
      <c r="S41" s="206">
        <v>6.45</v>
      </c>
      <c r="T41" s="206">
        <v>0</v>
      </c>
      <c r="U41" s="206">
        <v>212.39</v>
      </c>
      <c r="V41" s="206">
        <v>1.4</v>
      </c>
      <c r="W41" s="206">
        <v>11.35</v>
      </c>
      <c r="X41" s="206">
        <v>21.29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37.54</v>
      </c>
      <c r="L42" s="206">
        <v>0</v>
      </c>
      <c r="M42" s="206">
        <v>0</v>
      </c>
      <c r="N42" s="206">
        <v>28.88</v>
      </c>
      <c r="O42" s="206">
        <v>48.5</v>
      </c>
      <c r="P42" s="206">
        <v>52.95</v>
      </c>
      <c r="Q42" s="206">
        <v>0</v>
      </c>
      <c r="R42" s="206">
        <v>5.18</v>
      </c>
      <c r="S42" s="206">
        <v>6.45</v>
      </c>
      <c r="T42" s="206">
        <v>0</v>
      </c>
      <c r="U42" s="206">
        <v>212.39</v>
      </c>
      <c r="V42" s="206">
        <v>1.4</v>
      </c>
      <c r="W42" s="206">
        <v>11.35</v>
      </c>
      <c r="X42" s="206">
        <v>21.29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37.54</v>
      </c>
      <c r="L43" s="206">
        <v>0</v>
      </c>
      <c r="M43" s="206">
        <v>0</v>
      </c>
      <c r="N43" s="206">
        <v>28.88</v>
      </c>
      <c r="O43" s="206">
        <v>48.5</v>
      </c>
      <c r="P43" s="206">
        <v>52.95</v>
      </c>
      <c r="Q43" s="206">
        <v>0</v>
      </c>
      <c r="R43" s="206">
        <v>5.18</v>
      </c>
      <c r="S43" s="206">
        <v>6.45</v>
      </c>
      <c r="T43" s="206">
        <v>0</v>
      </c>
      <c r="U43" s="206">
        <v>212.39</v>
      </c>
      <c r="V43" s="206">
        <v>3.37</v>
      </c>
      <c r="W43" s="206">
        <v>11.35</v>
      </c>
      <c r="X43" s="206">
        <v>21.29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37.54</v>
      </c>
      <c r="L44" s="206">
        <v>0</v>
      </c>
      <c r="M44" s="206">
        <v>0</v>
      </c>
      <c r="N44" s="206">
        <v>28.88</v>
      </c>
      <c r="O44" s="206">
        <v>48.5</v>
      </c>
      <c r="P44" s="206">
        <v>52.95</v>
      </c>
      <c r="Q44" s="206">
        <v>0</v>
      </c>
      <c r="R44" s="206">
        <v>5.18</v>
      </c>
      <c r="S44" s="206">
        <v>6.45</v>
      </c>
      <c r="T44" s="206">
        <v>0</v>
      </c>
      <c r="U44" s="206">
        <v>212.39</v>
      </c>
      <c r="V44" s="206">
        <v>3.37</v>
      </c>
      <c r="W44" s="206">
        <v>11.35</v>
      </c>
      <c r="X44" s="206">
        <v>21.29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37.54</v>
      </c>
      <c r="L45" s="206">
        <v>0</v>
      </c>
      <c r="M45" s="206">
        <v>0</v>
      </c>
      <c r="N45" s="206">
        <v>28.88</v>
      </c>
      <c r="O45" s="206">
        <v>48.5</v>
      </c>
      <c r="P45" s="206">
        <v>52.95</v>
      </c>
      <c r="Q45" s="206">
        <v>0</v>
      </c>
      <c r="R45" s="206">
        <v>5.18</v>
      </c>
      <c r="S45" s="206">
        <v>6.45</v>
      </c>
      <c r="T45" s="206">
        <v>0</v>
      </c>
      <c r="U45" s="206">
        <v>212.39</v>
      </c>
      <c r="V45" s="206">
        <v>2.08</v>
      </c>
      <c r="W45" s="206">
        <v>11.35</v>
      </c>
      <c r="X45" s="206">
        <v>21.29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21.25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37.54</v>
      </c>
      <c r="L46" s="206">
        <v>0</v>
      </c>
      <c r="M46" s="206">
        <v>0</v>
      </c>
      <c r="N46" s="206">
        <v>28.88</v>
      </c>
      <c r="O46" s="206">
        <v>48.5</v>
      </c>
      <c r="P46" s="206">
        <v>52.95</v>
      </c>
      <c r="Q46" s="206">
        <v>0</v>
      </c>
      <c r="R46" s="206">
        <v>5.18</v>
      </c>
      <c r="S46" s="206">
        <v>6.45</v>
      </c>
      <c r="T46" s="206">
        <v>0</v>
      </c>
      <c r="U46" s="206">
        <v>212.39</v>
      </c>
      <c r="V46" s="206">
        <v>2.08</v>
      </c>
      <c r="W46" s="206">
        <v>11.35</v>
      </c>
      <c r="X46" s="206">
        <v>21.29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37.54</v>
      </c>
      <c r="L47" s="206">
        <v>0</v>
      </c>
      <c r="M47" s="206">
        <v>0</v>
      </c>
      <c r="N47" s="206">
        <v>28.88</v>
      </c>
      <c r="O47" s="206">
        <v>48.5</v>
      </c>
      <c r="P47" s="206">
        <v>52.95</v>
      </c>
      <c r="Q47" s="206">
        <v>0</v>
      </c>
      <c r="R47" s="206">
        <v>5.18</v>
      </c>
      <c r="S47" s="206">
        <v>6.45</v>
      </c>
      <c r="T47" s="206">
        <v>0</v>
      </c>
      <c r="U47" s="206">
        <v>212.39</v>
      </c>
      <c r="V47" s="206">
        <v>2.0699999999999998</v>
      </c>
      <c r="W47" s="206">
        <v>11.35</v>
      </c>
      <c r="X47" s="206">
        <v>21.29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37.54</v>
      </c>
      <c r="L48" s="206">
        <v>0</v>
      </c>
      <c r="M48" s="206">
        <v>0</v>
      </c>
      <c r="N48" s="206">
        <v>28.88</v>
      </c>
      <c r="O48" s="206">
        <v>48.5</v>
      </c>
      <c r="P48" s="206">
        <v>52.95</v>
      </c>
      <c r="Q48" s="206">
        <v>0</v>
      </c>
      <c r="R48" s="206">
        <v>5.18</v>
      </c>
      <c r="S48" s="206">
        <v>6.45</v>
      </c>
      <c r="T48" s="206">
        <v>0</v>
      </c>
      <c r="U48" s="206">
        <v>212.39</v>
      </c>
      <c r="V48" s="206">
        <v>2.0699999999999998</v>
      </c>
      <c r="W48" s="206">
        <v>11.35</v>
      </c>
      <c r="X48" s="206">
        <v>21.29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37.54</v>
      </c>
      <c r="L49" s="206">
        <v>0</v>
      </c>
      <c r="M49" s="206">
        <v>0</v>
      </c>
      <c r="N49" s="206">
        <v>28.88</v>
      </c>
      <c r="O49" s="206">
        <v>48.5</v>
      </c>
      <c r="P49" s="206">
        <v>54.79</v>
      </c>
      <c r="Q49" s="206">
        <v>0</v>
      </c>
      <c r="R49" s="206">
        <v>5.18</v>
      </c>
      <c r="S49" s="206">
        <v>6.45</v>
      </c>
      <c r="T49" s="206">
        <v>0</v>
      </c>
      <c r="U49" s="206">
        <v>212.39</v>
      </c>
      <c r="V49" s="206">
        <v>2.0699999999999998</v>
      </c>
      <c r="W49" s="206">
        <v>11.35</v>
      </c>
      <c r="X49" s="206">
        <v>21.29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37.54</v>
      </c>
      <c r="L50" s="206">
        <v>0</v>
      </c>
      <c r="M50" s="206">
        <v>0</v>
      </c>
      <c r="N50" s="206">
        <v>28.88</v>
      </c>
      <c r="O50" s="206">
        <v>48.5</v>
      </c>
      <c r="P50" s="206">
        <v>54.79</v>
      </c>
      <c r="Q50" s="206">
        <v>0</v>
      </c>
      <c r="R50" s="206">
        <v>5.18</v>
      </c>
      <c r="S50" s="206">
        <v>6.45</v>
      </c>
      <c r="T50" s="206">
        <v>0</v>
      </c>
      <c r="U50" s="206">
        <v>212.39</v>
      </c>
      <c r="V50" s="206">
        <v>2.0699999999999998</v>
      </c>
      <c r="W50" s="206">
        <v>11.35</v>
      </c>
      <c r="X50" s="206">
        <v>21.29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37.54</v>
      </c>
      <c r="L51" s="206">
        <v>0</v>
      </c>
      <c r="M51" s="206">
        <v>0</v>
      </c>
      <c r="N51" s="206">
        <v>28.88</v>
      </c>
      <c r="O51" s="206">
        <v>48.5</v>
      </c>
      <c r="P51" s="206">
        <v>54.79</v>
      </c>
      <c r="Q51" s="206">
        <v>0</v>
      </c>
      <c r="R51" s="206">
        <v>2.78</v>
      </c>
      <c r="S51" s="206">
        <v>1.85</v>
      </c>
      <c r="T51" s="206">
        <v>0</v>
      </c>
      <c r="U51" s="206">
        <v>212.39</v>
      </c>
      <c r="V51" s="206">
        <v>0</v>
      </c>
      <c r="W51" s="206">
        <v>11.35</v>
      </c>
      <c r="X51" s="206">
        <v>21.29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37.54</v>
      </c>
      <c r="L52" s="206">
        <v>0</v>
      </c>
      <c r="M52" s="206">
        <v>0</v>
      </c>
      <c r="N52" s="206">
        <v>28.88</v>
      </c>
      <c r="O52" s="206">
        <v>48.5</v>
      </c>
      <c r="P52" s="206">
        <v>54.79</v>
      </c>
      <c r="Q52" s="206">
        <v>0</v>
      </c>
      <c r="R52" s="206">
        <v>2.78</v>
      </c>
      <c r="S52" s="206">
        <v>1.85</v>
      </c>
      <c r="T52" s="206">
        <v>0</v>
      </c>
      <c r="U52" s="206">
        <v>212.39</v>
      </c>
      <c r="V52" s="206">
        <v>0</v>
      </c>
      <c r="W52" s="206">
        <v>11.35</v>
      </c>
      <c r="X52" s="206">
        <v>21.29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8.14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37.54</v>
      </c>
      <c r="L53" s="206">
        <v>0</v>
      </c>
      <c r="M53" s="206">
        <v>0</v>
      </c>
      <c r="N53" s="206">
        <v>28.88</v>
      </c>
      <c r="O53" s="206">
        <v>48.5</v>
      </c>
      <c r="P53" s="206">
        <v>54.79</v>
      </c>
      <c r="Q53" s="206">
        <v>0</v>
      </c>
      <c r="R53" s="206">
        <v>2.78</v>
      </c>
      <c r="S53" s="206">
        <v>1.85</v>
      </c>
      <c r="T53" s="206">
        <v>0</v>
      </c>
      <c r="U53" s="206">
        <v>212.39</v>
      </c>
      <c r="V53" s="206">
        <v>0</v>
      </c>
      <c r="W53" s="206">
        <v>11.35</v>
      </c>
      <c r="X53" s="206">
        <v>21.29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8.14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37.54</v>
      </c>
      <c r="L54" s="206">
        <v>0</v>
      </c>
      <c r="M54" s="206">
        <v>0</v>
      </c>
      <c r="N54" s="206">
        <v>28.88</v>
      </c>
      <c r="O54" s="206">
        <v>48.5</v>
      </c>
      <c r="P54" s="206">
        <v>54.79</v>
      </c>
      <c r="Q54" s="206">
        <v>0</v>
      </c>
      <c r="R54" s="206">
        <v>2.78</v>
      </c>
      <c r="S54" s="206">
        <v>1.85</v>
      </c>
      <c r="T54" s="206">
        <v>0</v>
      </c>
      <c r="U54" s="206">
        <v>212.39</v>
      </c>
      <c r="V54" s="206">
        <v>0</v>
      </c>
      <c r="W54" s="206">
        <v>11.35</v>
      </c>
      <c r="X54" s="206">
        <v>21.29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8.14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37.54</v>
      </c>
      <c r="L55" s="206">
        <v>0</v>
      </c>
      <c r="M55" s="206">
        <v>0</v>
      </c>
      <c r="N55" s="206">
        <v>28.88</v>
      </c>
      <c r="O55" s="206">
        <v>48.5</v>
      </c>
      <c r="P55" s="206">
        <v>54.79</v>
      </c>
      <c r="Q55" s="206">
        <v>0</v>
      </c>
      <c r="R55" s="206">
        <v>2.78</v>
      </c>
      <c r="S55" s="206">
        <v>1.85</v>
      </c>
      <c r="T55" s="206">
        <v>0</v>
      </c>
      <c r="U55" s="206">
        <v>212.39</v>
      </c>
      <c r="V55" s="206">
        <v>0</v>
      </c>
      <c r="W55" s="206">
        <v>11.35</v>
      </c>
      <c r="X55" s="206">
        <v>21.29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37.54</v>
      </c>
      <c r="L56" s="206">
        <v>0</v>
      </c>
      <c r="M56" s="206">
        <v>0</v>
      </c>
      <c r="N56" s="206">
        <v>28.88</v>
      </c>
      <c r="O56" s="206">
        <v>48.5</v>
      </c>
      <c r="P56" s="206">
        <v>54.79</v>
      </c>
      <c r="Q56" s="206">
        <v>0</v>
      </c>
      <c r="R56" s="206">
        <v>2.78</v>
      </c>
      <c r="S56" s="206">
        <v>1.85</v>
      </c>
      <c r="T56" s="206">
        <v>0</v>
      </c>
      <c r="U56" s="206">
        <v>212.39</v>
      </c>
      <c r="V56" s="206">
        <v>0</v>
      </c>
      <c r="W56" s="206">
        <v>11.35</v>
      </c>
      <c r="X56" s="206">
        <v>21.29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37.54</v>
      </c>
      <c r="L57" s="206">
        <v>0</v>
      </c>
      <c r="M57" s="206">
        <v>0</v>
      </c>
      <c r="N57" s="206">
        <v>28.88</v>
      </c>
      <c r="O57" s="206">
        <v>48.5</v>
      </c>
      <c r="P57" s="206">
        <v>52.94</v>
      </c>
      <c r="Q57" s="206">
        <v>0</v>
      </c>
      <c r="R57" s="206">
        <v>2.78</v>
      </c>
      <c r="S57" s="206">
        <v>1.85</v>
      </c>
      <c r="T57" s="206">
        <v>0</v>
      </c>
      <c r="U57" s="206">
        <v>212.39</v>
      </c>
      <c r="V57" s="206">
        <v>0</v>
      </c>
      <c r="W57" s="206">
        <v>11.35</v>
      </c>
      <c r="X57" s="206">
        <v>21.29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37.54</v>
      </c>
      <c r="L58" s="206">
        <v>0</v>
      </c>
      <c r="M58" s="206">
        <v>0</v>
      </c>
      <c r="N58" s="206">
        <v>28.88</v>
      </c>
      <c r="O58" s="206">
        <v>48.5</v>
      </c>
      <c r="P58" s="206">
        <v>52.94</v>
      </c>
      <c r="Q58" s="206">
        <v>0</v>
      </c>
      <c r="R58" s="206">
        <v>2.78</v>
      </c>
      <c r="S58" s="206">
        <v>1.85</v>
      </c>
      <c r="T58" s="206">
        <v>0</v>
      </c>
      <c r="U58" s="206">
        <v>212.39</v>
      </c>
      <c r="V58" s="206">
        <v>0</v>
      </c>
      <c r="W58" s="206">
        <v>11.35</v>
      </c>
      <c r="X58" s="206">
        <v>21.29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37.54</v>
      </c>
      <c r="L59" s="206">
        <v>0</v>
      </c>
      <c r="M59" s="206">
        <v>0</v>
      </c>
      <c r="N59" s="206">
        <v>28.88</v>
      </c>
      <c r="O59" s="206">
        <v>48.5</v>
      </c>
      <c r="P59" s="206">
        <v>52.94</v>
      </c>
      <c r="Q59" s="206">
        <v>0</v>
      </c>
      <c r="R59" s="206">
        <v>2.78</v>
      </c>
      <c r="S59" s="206">
        <v>1.85</v>
      </c>
      <c r="T59" s="206">
        <v>0</v>
      </c>
      <c r="U59" s="206">
        <v>212.39</v>
      </c>
      <c r="V59" s="206">
        <v>0</v>
      </c>
      <c r="W59" s="206">
        <v>11.35</v>
      </c>
      <c r="X59" s="206">
        <v>21.8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37.54</v>
      </c>
      <c r="L60" s="206">
        <v>0</v>
      </c>
      <c r="M60" s="206">
        <v>0</v>
      </c>
      <c r="N60" s="206">
        <v>28.88</v>
      </c>
      <c r="O60" s="206">
        <v>48.5</v>
      </c>
      <c r="P60" s="206">
        <v>52.94</v>
      </c>
      <c r="Q60" s="206">
        <v>0</v>
      </c>
      <c r="R60" s="206">
        <v>2.78</v>
      </c>
      <c r="S60" s="206">
        <v>1.85</v>
      </c>
      <c r="T60" s="206">
        <v>0</v>
      </c>
      <c r="U60" s="206">
        <v>212.39</v>
      </c>
      <c r="V60" s="206">
        <v>0</v>
      </c>
      <c r="W60" s="206">
        <v>11.35</v>
      </c>
      <c r="X60" s="206">
        <v>21.8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37.54</v>
      </c>
      <c r="L61" s="206">
        <v>0</v>
      </c>
      <c r="M61" s="206">
        <v>0</v>
      </c>
      <c r="N61" s="206">
        <v>28.88</v>
      </c>
      <c r="O61" s="206">
        <v>48.5</v>
      </c>
      <c r="P61" s="206">
        <v>52.94</v>
      </c>
      <c r="Q61" s="206">
        <v>0</v>
      </c>
      <c r="R61" s="206">
        <v>2.78</v>
      </c>
      <c r="S61" s="206">
        <v>1.85</v>
      </c>
      <c r="T61" s="206">
        <v>0</v>
      </c>
      <c r="U61" s="206">
        <v>212.39</v>
      </c>
      <c r="V61" s="206">
        <v>0</v>
      </c>
      <c r="W61" s="206">
        <v>11.35</v>
      </c>
      <c r="X61" s="206">
        <v>21.8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37.54</v>
      </c>
      <c r="L62" s="206">
        <v>0</v>
      </c>
      <c r="M62" s="206">
        <v>0</v>
      </c>
      <c r="N62" s="206">
        <v>28.88</v>
      </c>
      <c r="O62" s="206">
        <v>48.5</v>
      </c>
      <c r="P62" s="206">
        <v>52.94</v>
      </c>
      <c r="Q62" s="206">
        <v>0</v>
      </c>
      <c r="R62" s="206">
        <v>2.78</v>
      </c>
      <c r="S62" s="206">
        <v>1.85</v>
      </c>
      <c r="T62" s="206">
        <v>0</v>
      </c>
      <c r="U62" s="206">
        <v>212.39</v>
      </c>
      <c r="V62" s="206">
        <v>0</v>
      </c>
      <c r="W62" s="206">
        <v>11.35</v>
      </c>
      <c r="X62" s="206">
        <v>21.8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37.54</v>
      </c>
      <c r="L63" s="206">
        <v>0</v>
      </c>
      <c r="M63" s="206">
        <v>0</v>
      </c>
      <c r="N63" s="206">
        <v>28.88</v>
      </c>
      <c r="O63" s="206">
        <v>48.5</v>
      </c>
      <c r="P63" s="206">
        <v>52.94</v>
      </c>
      <c r="Q63" s="206">
        <v>0</v>
      </c>
      <c r="R63" s="206">
        <v>2.78</v>
      </c>
      <c r="S63" s="206">
        <v>1.85</v>
      </c>
      <c r="T63" s="206">
        <v>0</v>
      </c>
      <c r="U63" s="206">
        <v>212.39</v>
      </c>
      <c r="V63" s="206">
        <v>0</v>
      </c>
      <c r="W63" s="206">
        <v>11.35</v>
      </c>
      <c r="X63" s="206">
        <v>21.8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37.54</v>
      </c>
      <c r="L64" s="206">
        <v>0</v>
      </c>
      <c r="M64" s="206">
        <v>0</v>
      </c>
      <c r="N64" s="206">
        <v>28.88</v>
      </c>
      <c r="O64" s="206">
        <v>48.5</v>
      </c>
      <c r="P64" s="206">
        <v>52.94</v>
      </c>
      <c r="Q64" s="206">
        <v>0</v>
      </c>
      <c r="R64" s="206">
        <v>2.78</v>
      </c>
      <c r="S64" s="206">
        <v>1.85</v>
      </c>
      <c r="T64" s="206">
        <v>0</v>
      </c>
      <c r="U64" s="206">
        <v>212.39</v>
      </c>
      <c r="V64" s="206">
        <v>0</v>
      </c>
      <c r="W64" s="206">
        <v>11.35</v>
      </c>
      <c r="X64" s="206">
        <v>21.8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37.54</v>
      </c>
      <c r="L65" s="206">
        <v>0</v>
      </c>
      <c r="M65" s="206">
        <v>0</v>
      </c>
      <c r="N65" s="206">
        <v>28.88</v>
      </c>
      <c r="O65" s="206">
        <v>48.5</v>
      </c>
      <c r="P65" s="206">
        <v>52.94</v>
      </c>
      <c r="Q65" s="206">
        <v>0</v>
      </c>
      <c r="R65" s="206">
        <v>2.78</v>
      </c>
      <c r="S65" s="206">
        <v>1.85</v>
      </c>
      <c r="T65" s="206">
        <v>0</v>
      </c>
      <c r="U65" s="206">
        <v>212.39</v>
      </c>
      <c r="V65" s="206">
        <v>0</v>
      </c>
      <c r="W65" s="206">
        <v>11.35</v>
      </c>
      <c r="X65" s="206">
        <v>21.8</v>
      </c>
      <c r="Y65" s="206">
        <v>0</v>
      </c>
      <c r="Z65" s="206">
        <v>68.040000000000006</v>
      </c>
      <c r="AA65" s="206">
        <v>0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37.54</v>
      </c>
      <c r="L66" s="206">
        <v>0</v>
      </c>
      <c r="M66" s="206">
        <v>0</v>
      </c>
      <c r="N66" s="206">
        <v>28.88</v>
      </c>
      <c r="O66" s="206">
        <v>48.5</v>
      </c>
      <c r="P66" s="206">
        <v>52.94</v>
      </c>
      <c r="Q66" s="206">
        <v>0</v>
      </c>
      <c r="R66" s="206">
        <v>2.78</v>
      </c>
      <c r="S66" s="206">
        <v>1.85</v>
      </c>
      <c r="T66" s="206">
        <v>0</v>
      </c>
      <c r="U66" s="206">
        <v>212.39</v>
      </c>
      <c r="V66" s="206">
        <v>0</v>
      </c>
      <c r="W66" s="206">
        <v>11.35</v>
      </c>
      <c r="X66" s="206">
        <v>21.8</v>
      </c>
      <c r="Y66" s="206">
        <v>0</v>
      </c>
      <c r="Z66" s="206">
        <v>68.040000000000006</v>
      </c>
      <c r="AA66" s="206">
        <v>0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37.54</v>
      </c>
      <c r="L67" s="206">
        <v>0</v>
      </c>
      <c r="M67" s="206">
        <v>0</v>
      </c>
      <c r="N67" s="206">
        <v>28.88</v>
      </c>
      <c r="O67" s="206">
        <v>48.5</v>
      </c>
      <c r="P67" s="206">
        <v>52.94</v>
      </c>
      <c r="Q67" s="206">
        <v>0</v>
      </c>
      <c r="R67" s="206">
        <v>2.78</v>
      </c>
      <c r="S67" s="206">
        <v>1.85</v>
      </c>
      <c r="T67" s="206">
        <v>0</v>
      </c>
      <c r="U67" s="206">
        <v>212.39</v>
      </c>
      <c r="V67" s="206">
        <v>0</v>
      </c>
      <c r="W67" s="206">
        <v>11.35</v>
      </c>
      <c r="X67" s="206">
        <v>21.8</v>
      </c>
      <c r="Y67" s="206">
        <v>0</v>
      </c>
      <c r="Z67" s="206">
        <v>68.040000000000006</v>
      </c>
      <c r="AA67" s="206">
        <v>0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37.54</v>
      </c>
      <c r="L68" s="206">
        <v>0</v>
      </c>
      <c r="M68" s="206">
        <v>0</v>
      </c>
      <c r="N68" s="206">
        <v>28.88</v>
      </c>
      <c r="O68" s="206">
        <v>48.5</v>
      </c>
      <c r="P68" s="206">
        <v>52.94</v>
      </c>
      <c r="Q68" s="206">
        <v>0</v>
      </c>
      <c r="R68" s="206">
        <v>5.18</v>
      </c>
      <c r="S68" s="206">
        <v>6.45</v>
      </c>
      <c r="T68" s="206">
        <v>0</v>
      </c>
      <c r="U68" s="206">
        <v>212.39</v>
      </c>
      <c r="V68" s="206">
        <v>1.34</v>
      </c>
      <c r="W68" s="206">
        <v>11.35</v>
      </c>
      <c r="X68" s="206">
        <v>21.8</v>
      </c>
      <c r="Y68" s="206">
        <v>0</v>
      </c>
      <c r="Z68" s="206">
        <v>68.040000000000006</v>
      </c>
      <c r="AA68" s="206">
        <v>0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37.54</v>
      </c>
      <c r="L69" s="206">
        <v>0</v>
      </c>
      <c r="M69" s="206">
        <v>0</v>
      </c>
      <c r="N69" s="206">
        <v>28.88</v>
      </c>
      <c r="O69" s="206">
        <v>48.5</v>
      </c>
      <c r="P69" s="206">
        <v>54.79</v>
      </c>
      <c r="Q69" s="206">
        <v>0</v>
      </c>
      <c r="R69" s="206">
        <v>5.18</v>
      </c>
      <c r="S69" s="206">
        <v>6.45</v>
      </c>
      <c r="T69" s="206">
        <v>0</v>
      </c>
      <c r="U69" s="206">
        <v>212.39</v>
      </c>
      <c r="V69" s="206">
        <v>1.34</v>
      </c>
      <c r="W69" s="206">
        <v>11.35</v>
      </c>
      <c r="X69" s="206">
        <v>21.8</v>
      </c>
      <c r="Y69" s="206">
        <v>0</v>
      </c>
      <c r="Z69" s="206">
        <v>68.040000000000006</v>
      </c>
      <c r="AA69" s="206">
        <v>0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14.41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37.54</v>
      </c>
      <c r="L70" s="206">
        <v>0</v>
      </c>
      <c r="M70" s="206">
        <v>0</v>
      </c>
      <c r="N70" s="206">
        <v>28.88</v>
      </c>
      <c r="O70" s="206">
        <v>48.5</v>
      </c>
      <c r="P70" s="206">
        <v>54.79</v>
      </c>
      <c r="Q70" s="206">
        <v>0</v>
      </c>
      <c r="R70" s="206">
        <v>5.18</v>
      </c>
      <c r="S70" s="206">
        <v>6.45</v>
      </c>
      <c r="T70" s="206">
        <v>0</v>
      </c>
      <c r="U70" s="206">
        <v>212.39</v>
      </c>
      <c r="V70" s="206">
        <v>1.34</v>
      </c>
      <c r="W70" s="206">
        <v>11.35</v>
      </c>
      <c r="X70" s="206">
        <v>21.8</v>
      </c>
      <c r="Y70" s="206">
        <v>0</v>
      </c>
      <c r="Z70" s="206">
        <v>68.040000000000006</v>
      </c>
      <c r="AA70" s="206">
        <v>0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6.53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37.54</v>
      </c>
      <c r="L71" s="206">
        <v>0</v>
      </c>
      <c r="M71" s="206">
        <v>0</v>
      </c>
      <c r="N71" s="206">
        <v>28.88</v>
      </c>
      <c r="O71" s="206">
        <v>48.5</v>
      </c>
      <c r="P71" s="206">
        <v>54.79</v>
      </c>
      <c r="Q71" s="206">
        <v>0</v>
      </c>
      <c r="R71" s="206">
        <v>5.18</v>
      </c>
      <c r="S71" s="206">
        <v>6.45</v>
      </c>
      <c r="T71" s="206">
        <v>0</v>
      </c>
      <c r="U71" s="206">
        <v>212.39</v>
      </c>
      <c r="V71" s="206">
        <v>1.34</v>
      </c>
      <c r="W71" s="206">
        <v>11.35</v>
      </c>
      <c r="X71" s="206">
        <v>21.8</v>
      </c>
      <c r="Y71" s="206">
        <v>0</v>
      </c>
      <c r="Z71" s="206">
        <v>68.040000000000006</v>
      </c>
      <c r="AA71" s="206">
        <v>0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37.54</v>
      </c>
      <c r="L72" s="206">
        <v>0</v>
      </c>
      <c r="M72" s="206">
        <v>0</v>
      </c>
      <c r="N72" s="206">
        <v>28.88</v>
      </c>
      <c r="O72" s="206">
        <v>48.5</v>
      </c>
      <c r="P72" s="206">
        <v>54.79</v>
      </c>
      <c r="Q72" s="206">
        <v>0</v>
      </c>
      <c r="R72" s="206">
        <v>5.18</v>
      </c>
      <c r="S72" s="206">
        <v>6.45</v>
      </c>
      <c r="T72" s="206">
        <v>0</v>
      </c>
      <c r="U72" s="206">
        <v>212.39</v>
      </c>
      <c r="V72" s="206">
        <v>1.34</v>
      </c>
      <c r="W72" s="206">
        <v>11.35</v>
      </c>
      <c r="X72" s="206">
        <v>21.8</v>
      </c>
      <c r="Y72" s="206">
        <v>0</v>
      </c>
      <c r="Z72" s="206">
        <v>68.040000000000006</v>
      </c>
      <c r="AA72" s="206">
        <v>0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58.86</v>
      </c>
      <c r="Q73" s="206">
        <v>0</v>
      </c>
      <c r="R73" s="206">
        <v>5.18</v>
      </c>
      <c r="S73" s="206">
        <v>6.45</v>
      </c>
      <c r="T73" s="206">
        <v>0</v>
      </c>
      <c r="U73" s="206">
        <v>212.39</v>
      </c>
      <c r="V73" s="206">
        <v>1.31</v>
      </c>
      <c r="W73" s="206">
        <v>11.35</v>
      </c>
      <c r="X73" s="206">
        <v>21.8</v>
      </c>
      <c r="Y73" s="206">
        <v>0</v>
      </c>
      <c r="Z73" s="206">
        <v>68.040000000000006</v>
      </c>
      <c r="AA73" s="206">
        <v>0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61.08</v>
      </c>
      <c r="Q74" s="206">
        <v>0</v>
      </c>
      <c r="R74" s="206">
        <v>5.18</v>
      </c>
      <c r="S74" s="206">
        <v>6.45</v>
      </c>
      <c r="T74" s="206">
        <v>0</v>
      </c>
      <c r="U74" s="206">
        <v>212.39</v>
      </c>
      <c r="V74" s="206">
        <v>1.31</v>
      </c>
      <c r="W74" s="206">
        <v>11.35</v>
      </c>
      <c r="X74" s="206">
        <v>21.8</v>
      </c>
      <c r="Y74" s="206">
        <v>0</v>
      </c>
      <c r="Z74" s="206">
        <v>68.040000000000006</v>
      </c>
      <c r="AA74" s="206">
        <v>0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61.08</v>
      </c>
      <c r="Q75" s="206">
        <v>0</v>
      </c>
      <c r="R75" s="206">
        <v>5.18</v>
      </c>
      <c r="S75" s="206">
        <v>6.45</v>
      </c>
      <c r="T75" s="206">
        <v>0</v>
      </c>
      <c r="U75" s="206">
        <v>212.39</v>
      </c>
      <c r="V75" s="206">
        <v>1.31</v>
      </c>
      <c r="W75" s="206">
        <v>11.35</v>
      </c>
      <c r="X75" s="206">
        <v>21.8</v>
      </c>
      <c r="Y75" s="206">
        <v>0</v>
      </c>
      <c r="Z75" s="206">
        <v>68.040000000000006</v>
      </c>
      <c r="AA75" s="206">
        <v>0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60.64</v>
      </c>
      <c r="L76" s="206">
        <v>0</v>
      </c>
      <c r="M76" s="206">
        <v>0</v>
      </c>
      <c r="N76" s="206">
        <v>28.88</v>
      </c>
      <c r="O76" s="206">
        <v>48.5</v>
      </c>
      <c r="P76" s="206">
        <v>61.99</v>
      </c>
      <c r="Q76" s="206">
        <v>0</v>
      </c>
      <c r="R76" s="206">
        <v>5.18</v>
      </c>
      <c r="S76" s="206">
        <v>6.45</v>
      </c>
      <c r="T76" s="206">
        <v>0</v>
      </c>
      <c r="U76" s="206">
        <v>212.39</v>
      </c>
      <c r="V76" s="206">
        <v>1.31</v>
      </c>
      <c r="W76" s="206">
        <v>11.35</v>
      </c>
      <c r="X76" s="206">
        <v>21.8</v>
      </c>
      <c r="Y76" s="206">
        <v>0</v>
      </c>
      <c r="Z76" s="206">
        <v>68.040000000000006</v>
      </c>
      <c r="AA76" s="206">
        <v>0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60.64</v>
      </c>
      <c r="L77" s="206">
        <v>0</v>
      </c>
      <c r="M77" s="206">
        <v>0</v>
      </c>
      <c r="N77" s="206">
        <v>28.88</v>
      </c>
      <c r="O77" s="206">
        <v>48.5</v>
      </c>
      <c r="P77" s="206">
        <v>61.99</v>
      </c>
      <c r="Q77" s="206">
        <v>0</v>
      </c>
      <c r="R77" s="206">
        <v>5.18</v>
      </c>
      <c r="S77" s="206">
        <v>6.45</v>
      </c>
      <c r="T77" s="206">
        <v>0</v>
      </c>
      <c r="U77" s="206">
        <v>212.39</v>
      </c>
      <c r="V77" s="206">
        <v>1.31</v>
      </c>
      <c r="W77" s="206">
        <v>11.35</v>
      </c>
      <c r="X77" s="206">
        <v>21.8</v>
      </c>
      <c r="Y77" s="206">
        <v>0</v>
      </c>
      <c r="Z77" s="206">
        <v>68.040000000000006</v>
      </c>
      <c r="AA77" s="206">
        <v>0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60.64</v>
      </c>
      <c r="L78" s="206">
        <v>0</v>
      </c>
      <c r="M78" s="206">
        <v>0</v>
      </c>
      <c r="N78" s="206">
        <v>28.88</v>
      </c>
      <c r="O78" s="206">
        <v>48.5</v>
      </c>
      <c r="P78" s="206">
        <v>61.99</v>
      </c>
      <c r="Q78" s="206">
        <v>0</v>
      </c>
      <c r="R78" s="206">
        <v>5.18</v>
      </c>
      <c r="S78" s="206">
        <v>6.45</v>
      </c>
      <c r="T78" s="206">
        <v>0</v>
      </c>
      <c r="U78" s="206">
        <v>212.39</v>
      </c>
      <c r="V78" s="206">
        <v>1.33</v>
      </c>
      <c r="W78" s="206">
        <v>11.35</v>
      </c>
      <c r="X78" s="206">
        <v>21.8</v>
      </c>
      <c r="Y78" s="206">
        <v>0</v>
      </c>
      <c r="Z78" s="206">
        <v>68.040000000000006</v>
      </c>
      <c r="AA78" s="206">
        <v>0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51.02</v>
      </c>
      <c r="L79" s="206">
        <v>0</v>
      </c>
      <c r="M79" s="206">
        <v>0</v>
      </c>
      <c r="N79" s="206">
        <v>28.88</v>
      </c>
      <c r="O79" s="206">
        <v>48.5</v>
      </c>
      <c r="P79" s="206">
        <v>61.99</v>
      </c>
      <c r="Q79" s="206">
        <v>0</v>
      </c>
      <c r="R79" s="206">
        <v>5.18</v>
      </c>
      <c r="S79" s="206">
        <v>6.45</v>
      </c>
      <c r="T79" s="206">
        <v>0</v>
      </c>
      <c r="U79" s="206">
        <v>218.25</v>
      </c>
      <c r="V79" s="206">
        <v>1.33</v>
      </c>
      <c r="W79" s="206">
        <v>11.35</v>
      </c>
      <c r="X79" s="206">
        <v>21.8</v>
      </c>
      <c r="Y79" s="206">
        <v>0</v>
      </c>
      <c r="Z79" s="206">
        <v>68.040000000000006</v>
      </c>
      <c r="AA79" s="206">
        <v>0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38.5</v>
      </c>
      <c r="L80" s="206">
        <v>0</v>
      </c>
      <c r="M80" s="206">
        <v>0</v>
      </c>
      <c r="N80" s="206">
        <v>28.88</v>
      </c>
      <c r="O80" s="206">
        <v>48.5</v>
      </c>
      <c r="P80" s="206">
        <v>61.99</v>
      </c>
      <c r="Q80" s="206">
        <v>0</v>
      </c>
      <c r="R80" s="206">
        <v>5.18</v>
      </c>
      <c r="S80" s="206">
        <v>6.45</v>
      </c>
      <c r="T80" s="206">
        <v>0</v>
      </c>
      <c r="U80" s="206">
        <v>218.25</v>
      </c>
      <c r="V80" s="206">
        <v>1.33</v>
      </c>
      <c r="W80" s="206">
        <v>11.35</v>
      </c>
      <c r="X80" s="206">
        <v>21.8</v>
      </c>
      <c r="Y80" s="206">
        <v>0</v>
      </c>
      <c r="Z80" s="206">
        <v>68.040000000000006</v>
      </c>
      <c r="AA80" s="206">
        <v>0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38.5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218.25</v>
      </c>
      <c r="V81" s="206">
        <v>1.52</v>
      </c>
      <c r="W81" s="206">
        <v>11.35</v>
      </c>
      <c r="X81" s="206">
        <v>21.8</v>
      </c>
      <c r="Y81" s="206">
        <v>0</v>
      </c>
      <c r="Z81" s="206">
        <v>68.040000000000006</v>
      </c>
      <c r="AA81" s="206">
        <v>0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38.5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218.25</v>
      </c>
      <c r="V82" s="206">
        <v>1.52</v>
      </c>
      <c r="W82" s="206">
        <v>11.35</v>
      </c>
      <c r="X82" s="206">
        <v>21.8</v>
      </c>
      <c r="Y82" s="206">
        <v>0</v>
      </c>
      <c r="Z82" s="206">
        <v>68.040000000000006</v>
      </c>
      <c r="AA82" s="206">
        <v>0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38.5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2.89</v>
      </c>
      <c r="S83" s="206">
        <v>1.92</v>
      </c>
      <c r="T83" s="206">
        <v>0</v>
      </c>
      <c r="U83" s="206">
        <v>231.08</v>
      </c>
      <c r="V83" s="206">
        <v>0</v>
      </c>
      <c r="W83" s="206">
        <v>11.35</v>
      </c>
      <c r="X83" s="206">
        <v>21.8</v>
      </c>
      <c r="Y83" s="206">
        <v>0</v>
      </c>
      <c r="Z83" s="206">
        <v>68.040000000000006</v>
      </c>
      <c r="AA83" s="206">
        <v>0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38.5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2.89</v>
      </c>
      <c r="S84" s="206">
        <v>1.92</v>
      </c>
      <c r="T84" s="206">
        <v>0</v>
      </c>
      <c r="U84" s="206">
        <v>235.36</v>
      </c>
      <c r="V84" s="206">
        <v>0</v>
      </c>
      <c r="W84" s="206">
        <v>11.35</v>
      </c>
      <c r="X84" s="206">
        <v>21.8</v>
      </c>
      <c r="Y84" s="206">
        <v>0</v>
      </c>
      <c r="Z84" s="206">
        <v>68.040000000000006</v>
      </c>
      <c r="AA84" s="206">
        <v>0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38.5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2.89</v>
      </c>
      <c r="S85" s="206">
        <v>1.92</v>
      </c>
      <c r="T85" s="206">
        <v>0</v>
      </c>
      <c r="U85" s="206">
        <v>243.92</v>
      </c>
      <c r="V85" s="206">
        <v>0</v>
      </c>
      <c r="W85" s="206">
        <v>11.35</v>
      </c>
      <c r="X85" s="206">
        <v>21.8</v>
      </c>
      <c r="Y85" s="206">
        <v>0</v>
      </c>
      <c r="Z85" s="206">
        <v>66.14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38.5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2.89</v>
      </c>
      <c r="S86" s="206">
        <v>1.92</v>
      </c>
      <c r="T86" s="206">
        <v>0</v>
      </c>
      <c r="U86" s="206">
        <v>248.2</v>
      </c>
      <c r="V86" s="206">
        <v>0</v>
      </c>
      <c r="W86" s="206">
        <v>11.35</v>
      </c>
      <c r="X86" s="206">
        <v>21.8</v>
      </c>
      <c r="Y86" s="206">
        <v>0</v>
      </c>
      <c r="Z86" s="206">
        <v>66.14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38.5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2.89</v>
      </c>
      <c r="S87" s="206">
        <v>1.92</v>
      </c>
      <c r="T87" s="206">
        <v>0</v>
      </c>
      <c r="U87" s="206">
        <v>252.47</v>
      </c>
      <c r="V87" s="206">
        <v>0</v>
      </c>
      <c r="W87" s="206">
        <v>11.35</v>
      </c>
      <c r="X87" s="206">
        <v>21.8</v>
      </c>
      <c r="Y87" s="206">
        <v>0</v>
      </c>
      <c r="Z87" s="206">
        <v>32.729999999999997</v>
      </c>
      <c r="AA87" s="206">
        <v>9.6300000000000008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38.5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2.89</v>
      </c>
      <c r="S88" s="206">
        <v>1.92</v>
      </c>
      <c r="T88" s="206">
        <v>0</v>
      </c>
      <c r="U88" s="206">
        <v>256.76</v>
      </c>
      <c r="V88" s="206">
        <v>0</v>
      </c>
      <c r="W88" s="206">
        <v>11.35</v>
      </c>
      <c r="X88" s="206">
        <v>21.8</v>
      </c>
      <c r="Y88" s="206">
        <v>0</v>
      </c>
      <c r="Z88" s="206">
        <v>32.729999999999997</v>
      </c>
      <c r="AA88" s="206">
        <v>9.6300000000000008</v>
      </c>
      <c r="AB88" s="206">
        <v>0</v>
      </c>
      <c r="AC88" s="206">
        <v>7.78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2.89</v>
      </c>
      <c r="S89" s="206">
        <v>1.92</v>
      </c>
      <c r="T89" s="206">
        <v>0</v>
      </c>
      <c r="U89" s="206">
        <v>261.02999999999997</v>
      </c>
      <c r="V89" s="206">
        <v>0</v>
      </c>
      <c r="W89" s="206">
        <v>4.8099999999999996</v>
      </c>
      <c r="X89" s="206">
        <v>9.6300000000000008</v>
      </c>
      <c r="Y89" s="206">
        <v>0</v>
      </c>
      <c r="Z89" s="206">
        <v>32.729999999999997</v>
      </c>
      <c r="AA89" s="206">
        <v>9.6300000000000008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2.89</v>
      </c>
      <c r="S90" s="206">
        <v>1.92</v>
      </c>
      <c r="T90" s="206">
        <v>0</v>
      </c>
      <c r="U90" s="206">
        <v>265.49</v>
      </c>
      <c r="V90" s="206">
        <v>0</v>
      </c>
      <c r="W90" s="206">
        <v>4.8099999999999996</v>
      </c>
      <c r="X90" s="206">
        <v>9.6300000000000008</v>
      </c>
      <c r="Y90" s="206">
        <v>0</v>
      </c>
      <c r="Z90" s="206">
        <v>32.729999999999997</v>
      </c>
      <c r="AA90" s="206">
        <v>9.6300000000000008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2.89</v>
      </c>
      <c r="S91" s="206">
        <v>1.92</v>
      </c>
      <c r="T91" s="206">
        <v>0</v>
      </c>
      <c r="U91" s="206">
        <v>265.49</v>
      </c>
      <c r="V91" s="206">
        <v>0</v>
      </c>
      <c r="W91" s="206">
        <v>4.8099999999999996</v>
      </c>
      <c r="X91" s="206">
        <v>9.6300000000000008</v>
      </c>
      <c r="Y91" s="206">
        <v>0</v>
      </c>
      <c r="Z91" s="206">
        <v>32.729999999999997</v>
      </c>
      <c r="AA91" s="206">
        <v>9.6300000000000008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2.89</v>
      </c>
      <c r="S92" s="206">
        <v>1.92</v>
      </c>
      <c r="T92" s="206">
        <v>0</v>
      </c>
      <c r="U92" s="206">
        <v>265.49</v>
      </c>
      <c r="V92" s="206">
        <v>0</v>
      </c>
      <c r="W92" s="206">
        <v>4.8099999999999996</v>
      </c>
      <c r="X92" s="206">
        <v>9.6300000000000008</v>
      </c>
      <c r="Y92" s="206">
        <v>0</v>
      </c>
      <c r="Z92" s="206">
        <v>32.729999999999997</v>
      </c>
      <c r="AA92" s="206">
        <v>9.6300000000000008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38.5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2.89</v>
      </c>
      <c r="S93" s="206">
        <v>1.92</v>
      </c>
      <c r="T93" s="206">
        <v>0</v>
      </c>
      <c r="U93" s="206">
        <v>265.49</v>
      </c>
      <c r="V93" s="206">
        <v>0</v>
      </c>
      <c r="W93" s="206">
        <v>4.8099999999999996</v>
      </c>
      <c r="X93" s="206">
        <v>9.6300000000000008</v>
      </c>
      <c r="Y93" s="206">
        <v>0</v>
      </c>
      <c r="Z93" s="206">
        <v>32.729999999999997</v>
      </c>
      <c r="AA93" s="206">
        <v>9.6300000000000008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38.5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2.89</v>
      </c>
      <c r="S94" s="206">
        <v>1.92</v>
      </c>
      <c r="T94" s="206">
        <v>0</v>
      </c>
      <c r="U94" s="206">
        <v>265.49</v>
      </c>
      <c r="V94" s="206">
        <v>0</v>
      </c>
      <c r="W94" s="206">
        <v>4.8099999999999996</v>
      </c>
      <c r="X94" s="206">
        <v>9.6300000000000008</v>
      </c>
      <c r="Y94" s="206">
        <v>0</v>
      </c>
      <c r="Z94" s="206">
        <v>32.729999999999997</v>
      </c>
      <c r="AA94" s="206">
        <v>9.6300000000000008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38.5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2.89</v>
      </c>
      <c r="S95" s="206">
        <v>1.92</v>
      </c>
      <c r="T95" s="206">
        <v>0</v>
      </c>
      <c r="U95" s="206">
        <v>265.49</v>
      </c>
      <c r="V95" s="206">
        <v>0</v>
      </c>
      <c r="W95" s="206">
        <v>4.8099999999999996</v>
      </c>
      <c r="X95" s="206">
        <v>9.6300000000000008</v>
      </c>
      <c r="Y95" s="206">
        <v>0</v>
      </c>
      <c r="Z95" s="206">
        <v>32.729999999999997</v>
      </c>
      <c r="AA95" s="206">
        <v>9.6300000000000008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38.5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2.89</v>
      </c>
      <c r="S96" s="206">
        <v>2</v>
      </c>
      <c r="T96" s="206">
        <v>0</v>
      </c>
      <c r="U96" s="206">
        <v>265.49</v>
      </c>
      <c r="V96" s="206">
        <v>0.51</v>
      </c>
      <c r="W96" s="206">
        <v>4.8099999999999996</v>
      </c>
      <c r="X96" s="206">
        <v>9.6300000000000008</v>
      </c>
      <c r="Y96" s="206">
        <v>0</v>
      </c>
      <c r="Z96" s="206">
        <v>32.729999999999997</v>
      </c>
      <c r="AA96" s="206">
        <v>9.6300000000000008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2.89</v>
      </c>
      <c r="S97" s="206">
        <v>2</v>
      </c>
      <c r="T97" s="206">
        <v>0</v>
      </c>
      <c r="U97" s="206">
        <v>265.49</v>
      </c>
      <c r="V97" s="206">
        <v>0</v>
      </c>
      <c r="W97" s="206">
        <v>4.8099999999999996</v>
      </c>
      <c r="X97" s="206">
        <v>9.6300000000000008</v>
      </c>
      <c r="Y97" s="206">
        <v>0</v>
      </c>
      <c r="Z97" s="206">
        <v>32.729999999999997</v>
      </c>
      <c r="AA97" s="206">
        <v>9.6300000000000008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2.89</v>
      </c>
      <c r="S98" s="206">
        <v>2</v>
      </c>
      <c r="T98" s="206">
        <v>0</v>
      </c>
      <c r="U98" s="206">
        <v>265.49</v>
      </c>
      <c r="V98" s="206">
        <v>0</v>
      </c>
      <c r="W98" s="206">
        <v>4.8099999999999996</v>
      </c>
      <c r="X98" s="206">
        <v>9.6300000000000008</v>
      </c>
      <c r="Y98" s="206">
        <v>0</v>
      </c>
      <c r="Z98" s="206">
        <v>32.729999999999997</v>
      </c>
      <c r="AA98" s="206">
        <v>9.6300000000000008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1.0309399999999995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1.3262924999999992</v>
      </c>
      <c r="Q99">
        <f t="shared" si="0"/>
        <v>0</v>
      </c>
      <c r="R99">
        <f t="shared" si="0"/>
        <v>9.0060000000000001E-2</v>
      </c>
      <c r="S99">
        <f t="shared" si="0"/>
        <v>8.7759999999999977E-2</v>
      </c>
      <c r="T99">
        <f t="shared" si="0"/>
        <v>0</v>
      </c>
      <c r="U99">
        <f t="shared" si="0"/>
        <v>5.2832175000000001</v>
      </c>
      <c r="V99">
        <f t="shared" si="0"/>
        <v>1.6407500000000005E-2</v>
      </c>
      <c r="W99">
        <f t="shared" si="0"/>
        <v>0.23300000000000018</v>
      </c>
      <c r="X99">
        <f t="shared" si="0"/>
        <v>0.47078499999999962</v>
      </c>
      <c r="Y99">
        <f t="shared" si="0"/>
        <v>0</v>
      </c>
      <c r="Z99">
        <f t="shared" si="0"/>
        <v>1.3495299999999983</v>
      </c>
      <c r="AA99">
        <f t="shared" si="0"/>
        <v>0.31959000000000004</v>
      </c>
      <c r="AB99">
        <f t="shared" si="0"/>
        <v>0</v>
      </c>
      <c r="AC99">
        <f t="shared" si="0"/>
        <v>0.2099974999999997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1.1248149999999997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0.1704625000000001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1.93</v>
      </c>
      <c r="L3" s="206">
        <v>0</v>
      </c>
      <c r="M3" s="206">
        <v>13.58</v>
      </c>
      <c r="N3" s="206">
        <v>34.89</v>
      </c>
      <c r="O3" s="206">
        <v>0</v>
      </c>
      <c r="P3" s="206">
        <v>33.909999999999997</v>
      </c>
      <c r="Q3" s="206">
        <v>0</v>
      </c>
      <c r="R3" s="206">
        <v>1.92</v>
      </c>
      <c r="S3" s="206">
        <v>1.93</v>
      </c>
      <c r="T3" s="206">
        <v>0</v>
      </c>
      <c r="U3" s="206">
        <v>16.489999999999998</v>
      </c>
      <c r="V3" s="206">
        <v>0.66</v>
      </c>
      <c r="W3" s="206">
        <v>1.93</v>
      </c>
      <c r="X3" s="206">
        <v>21.85</v>
      </c>
      <c r="Y3" s="206">
        <v>0</v>
      </c>
      <c r="Z3" s="206">
        <v>28.88</v>
      </c>
      <c r="AA3" s="206">
        <v>7.7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57.96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1.93</v>
      </c>
      <c r="L4" s="206">
        <v>0</v>
      </c>
      <c r="M4" s="206">
        <v>13.58</v>
      </c>
      <c r="N4" s="206">
        <v>34.89</v>
      </c>
      <c r="O4" s="206">
        <v>0</v>
      </c>
      <c r="P4" s="206">
        <v>33.909999999999997</v>
      </c>
      <c r="Q4" s="206">
        <v>0</v>
      </c>
      <c r="R4" s="206">
        <v>1.92</v>
      </c>
      <c r="S4" s="206">
        <v>1.93</v>
      </c>
      <c r="T4" s="206">
        <v>0</v>
      </c>
      <c r="U4" s="206">
        <v>16.489999999999998</v>
      </c>
      <c r="V4" s="206">
        <v>0.66</v>
      </c>
      <c r="W4" s="206">
        <v>1.93</v>
      </c>
      <c r="X4" s="206">
        <v>21.85</v>
      </c>
      <c r="Y4" s="206">
        <v>0</v>
      </c>
      <c r="Z4" s="206">
        <v>28.88</v>
      </c>
      <c r="AA4" s="206">
        <v>7.7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57.96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1.93</v>
      </c>
      <c r="L5" s="206">
        <v>0</v>
      </c>
      <c r="M5" s="206">
        <v>13.58</v>
      </c>
      <c r="N5" s="206">
        <v>34.89</v>
      </c>
      <c r="O5" s="206">
        <v>0</v>
      </c>
      <c r="P5" s="206">
        <v>33.909999999999997</v>
      </c>
      <c r="Q5" s="206">
        <v>0</v>
      </c>
      <c r="R5" s="206">
        <v>1.92</v>
      </c>
      <c r="S5" s="206">
        <v>1.93</v>
      </c>
      <c r="T5" s="206">
        <v>0</v>
      </c>
      <c r="U5" s="206">
        <v>16.489999999999998</v>
      </c>
      <c r="V5" s="206">
        <v>0.66</v>
      </c>
      <c r="W5" s="206">
        <v>1.93</v>
      </c>
      <c r="X5" s="206">
        <v>21.85</v>
      </c>
      <c r="Y5" s="206">
        <v>0</v>
      </c>
      <c r="Z5" s="206">
        <v>28.88</v>
      </c>
      <c r="AA5" s="206">
        <v>7.7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1.93</v>
      </c>
      <c r="L6" s="206">
        <v>0</v>
      </c>
      <c r="M6" s="206">
        <v>13.58</v>
      </c>
      <c r="N6" s="206">
        <v>34.89</v>
      </c>
      <c r="O6" s="206">
        <v>0</v>
      </c>
      <c r="P6" s="206">
        <v>33.909999999999997</v>
      </c>
      <c r="Q6" s="206">
        <v>0</v>
      </c>
      <c r="R6" s="206">
        <v>1.92</v>
      </c>
      <c r="S6" s="206">
        <v>1.93</v>
      </c>
      <c r="T6" s="206">
        <v>0</v>
      </c>
      <c r="U6" s="206">
        <v>16.489999999999998</v>
      </c>
      <c r="V6" s="206">
        <v>0.66</v>
      </c>
      <c r="W6" s="206">
        <v>1.93</v>
      </c>
      <c r="X6" s="206">
        <v>21.85</v>
      </c>
      <c r="Y6" s="206">
        <v>0</v>
      </c>
      <c r="Z6" s="206">
        <v>28.88</v>
      </c>
      <c r="AA6" s="206">
        <v>7.7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1.93</v>
      </c>
      <c r="L7" s="206">
        <v>0</v>
      </c>
      <c r="M7" s="206">
        <v>13.58</v>
      </c>
      <c r="N7" s="206">
        <v>34.89</v>
      </c>
      <c r="O7" s="206">
        <v>0</v>
      </c>
      <c r="P7" s="206">
        <v>32.78</v>
      </c>
      <c r="Q7" s="206">
        <v>0</v>
      </c>
      <c r="R7" s="206">
        <v>1.92</v>
      </c>
      <c r="S7" s="206">
        <v>1.93</v>
      </c>
      <c r="T7" s="206">
        <v>0</v>
      </c>
      <c r="U7" s="206">
        <v>16.489999999999998</v>
      </c>
      <c r="V7" s="206">
        <v>0.66</v>
      </c>
      <c r="W7" s="206">
        <v>1.92</v>
      </c>
      <c r="X7" s="206">
        <v>23.22</v>
      </c>
      <c r="Y7" s="206">
        <v>0</v>
      </c>
      <c r="Z7" s="206">
        <v>28.88</v>
      </c>
      <c r="AA7" s="206">
        <v>7.7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1.93</v>
      </c>
      <c r="L8" s="206">
        <v>0</v>
      </c>
      <c r="M8" s="206">
        <v>13.58</v>
      </c>
      <c r="N8" s="206">
        <v>34.89</v>
      </c>
      <c r="O8" s="206">
        <v>0</v>
      </c>
      <c r="P8" s="206">
        <v>32.78</v>
      </c>
      <c r="Q8" s="206">
        <v>0</v>
      </c>
      <c r="R8" s="206">
        <v>1.92</v>
      </c>
      <c r="S8" s="206">
        <v>1.93</v>
      </c>
      <c r="T8" s="206">
        <v>0</v>
      </c>
      <c r="U8" s="206">
        <v>16.489999999999998</v>
      </c>
      <c r="V8" s="206">
        <v>0.66</v>
      </c>
      <c r="W8" s="206">
        <v>1.92</v>
      </c>
      <c r="X8" s="206">
        <v>23.22</v>
      </c>
      <c r="Y8" s="206">
        <v>0</v>
      </c>
      <c r="Z8" s="206">
        <v>28.88</v>
      </c>
      <c r="AA8" s="206">
        <v>7.7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1.93</v>
      </c>
      <c r="L9" s="206">
        <v>0</v>
      </c>
      <c r="M9" s="206">
        <v>13.58</v>
      </c>
      <c r="N9" s="206">
        <v>34.89</v>
      </c>
      <c r="O9" s="206">
        <v>0</v>
      </c>
      <c r="P9" s="206">
        <v>32.78</v>
      </c>
      <c r="Q9" s="206">
        <v>0</v>
      </c>
      <c r="R9" s="206">
        <v>1.92</v>
      </c>
      <c r="S9" s="206">
        <v>1.93</v>
      </c>
      <c r="T9" s="206">
        <v>0</v>
      </c>
      <c r="U9" s="206">
        <v>16.489999999999998</v>
      </c>
      <c r="V9" s="206">
        <v>0.66</v>
      </c>
      <c r="W9" s="206">
        <v>1.92</v>
      </c>
      <c r="X9" s="206">
        <v>23.22</v>
      </c>
      <c r="Y9" s="206">
        <v>0</v>
      </c>
      <c r="Z9" s="206">
        <v>28.88</v>
      </c>
      <c r="AA9" s="206">
        <v>7.7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1.93</v>
      </c>
      <c r="L10" s="206">
        <v>0</v>
      </c>
      <c r="M10" s="206">
        <v>13.58</v>
      </c>
      <c r="N10" s="206">
        <v>34.89</v>
      </c>
      <c r="O10" s="206">
        <v>0</v>
      </c>
      <c r="P10" s="206">
        <v>32.78</v>
      </c>
      <c r="Q10" s="206">
        <v>0</v>
      </c>
      <c r="R10" s="206">
        <v>1.92</v>
      </c>
      <c r="S10" s="206">
        <v>1.93</v>
      </c>
      <c r="T10" s="206">
        <v>0</v>
      </c>
      <c r="U10" s="206">
        <v>16.489999999999998</v>
      </c>
      <c r="V10" s="206">
        <v>0.66</v>
      </c>
      <c r="W10" s="206">
        <v>1.92</v>
      </c>
      <c r="X10" s="206">
        <v>23.22</v>
      </c>
      <c r="Y10" s="206">
        <v>0</v>
      </c>
      <c r="Z10" s="206">
        <v>28.88</v>
      </c>
      <c r="AA10" s="206">
        <v>7.7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1.93</v>
      </c>
      <c r="L11" s="206">
        <v>0</v>
      </c>
      <c r="M11" s="206">
        <v>13.58</v>
      </c>
      <c r="N11" s="206">
        <v>34.89</v>
      </c>
      <c r="O11" s="206">
        <v>0</v>
      </c>
      <c r="P11" s="206">
        <v>32.78</v>
      </c>
      <c r="Q11" s="206">
        <v>0</v>
      </c>
      <c r="R11" s="206">
        <v>1.92</v>
      </c>
      <c r="S11" s="206">
        <v>1.93</v>
      </c>
      <c r="T11" s="206">
        <v>0</v>
      </c>
      <c r="U11" s="206">
        <v>16.489999999999998</v>
      </c>
      <c r="V11" s="206">
        <v>0.96</v>
      </c>
      <c r="W11" s="206">
        <v>1.92</v>
      </c>
      <c r="X11" s="206">
        <v>9.6300000000000008</v>
      </c>
      <c r="Y11" s="206">
        <v>0</v>
      </c>
      <c r="Z11" s="206">
        <v>28.88</v>
      </c>
      <c r="AA11" s="206">
        <v>7.7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1.93</v>
      </c>
      <c r="L12" s="206">
        <v>0</v>
      </c>
      <c r="M12" s="206">
        <v>13.58</v>
      </c>
      <c r="N12" s="206">
        <v>34.89</v>
      </c>
      <c r="O12" s="206">
        <v>0</v>
      </c>
      <c r="P12" s="206">
        <v>32.78</v>
      </c>
      <c r="Q12" s="206">
        <v>0</v>
      </c>
      <c r="R12" s="206">
        <v>1.92</v>
      </c>
      <c r="S12" s="206">
        <v>1.93</v>
      </c>
      <c r="T12" s="206">
        <v>0</v>
      </c>
      <c r="U12" s="206">
        <v>16.489999999999998</v>
      </c>
      <c r="V12" s="206">
        <v>0.96</v>
      </c>
      <c r="W12" s="206">
        <v>1.92</v>
      </c>
      <c r="X12" s="206">
        <v>9.6300000000000008</v>
      </c>
      <c r="Y12" s="206">
        <v>0</v>
      </c>
      <c r="Z12" s="206">
        <v>28.88</v>
      </c>
      <c r="AA12" s="206">
        <v>7.7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1.93</v>
      </c>
      <c r="L13" s="206">
        <v>0</v>
      </c>
      <c r="M13" s="206">
        <v>13.58</v>
      </c>
      <c r="N13" s="206">
        <v>34.89</v>
      </c>
      <c r="O13" s="206">
        <v>0</v>
      </c>
      <c r="P13" s="206">
        <v>32.78</v>
      </c>
      <c r="Q13" s="206">
        <v>0</v>
      </c>
      <c r="R13" s="206">
        <v>1.92</v>
      </c>
      <c r="S13" s="206">
        <v>1.93</v>
      </c>
      <c r="T13" s="206">
        <v>0</v>
      </c>
      <c r="U13" s="206">
        <v>16.489999999999998</v>
      </c>
      <c r="V13" s="206">
        <v>0.96</v>
      </c>
      <c r="W13" s="206">
        <v>1.92</v>
      </c>
      <c r="X13" s="206">
        <v>9.6300000000000008</v>
      </c>
      <c r="Y13" s="206">
        <v>0</v>
      </c>
      <c r="Z13" s="206">
        <v>28.88</v>
      </c>
      <c r="AA13" s="206">
        <v>7.7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1.93</v>
      </c>
      <c r="L14" s="206">
        <v>0</v>
      </c>
      <c r="M14" s="206">
        <v>13.58</v>
      </c>
      <c r="N14" s="206">
        <v>34.89</v>
      </c>
      <c r="O14" s="206">
        <v>0</v>
      </c>
      <c r="P14" s="206">
        <v>32.78</v>
      </c>
      <c r="Q14" s="206">
        <v>0</v>
      </c>
      <c r="R14" s="206">
        <v>1.92</v>
      </c>
      <c r="S14" s="206">
        <v>1.93</v>
      </c>
      <c r="T14" s="206">
        <v>0</v>
      </c>
      <c r="U14" s="206">
        <v>16.489999999999998</v>
      </c>
      <c r="V14" s="206">
        <v>0.96</v>
      </c>
      <c r="W14" s="206">
        <v>1.92</v>
      </c>
      <c r="X14" s="206">
        <v>9.6300000000000008</v>
      </c>
      <c r="Y14" s="206">
        <v>0</v>
      </c>
      <c r="Z14" s="206">
        <v>28.88</v>
      </c>
      <c r="AA14" s="206">
        <v>7.7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1.93</v>
      </c>
      <c r="L15" s="206">
        <v>0</v>
      </c>
      <c r="M15" s="206">
        <v>13.58</v>
      </c>
      <c r="N15" s="206">
        <v>34.89</v>
      </c>
      <c r="O15" s="206">
        <v>0</v>
      </c>
      <c r="P15" s="206">
        <v>32.78</v>
      </c>
      <c r="Q15" s="206">
        <v>0</v>
      </c>
      <c r="R15" s="206">
        <v>1.92</v>
      </c>
      <c r="S15" s="206">
        <v>1.93</v>
      </c>
      <c r="T15" s="206">
        <v>0</v>
      </c>
      <c r="U15" s="206">
        <v>16.489999999999998</v>
      </c>
      <c r="V15" s="206">
        <v>0.96</v>
      </c>
      <c r="W15" s="206">
        <v>1.92</v>
      </c>
      <c r="X15" s="206">
        <v>9.6300000000000008</v>
      </c>
      <c r="Y15" s="206">
        <v>0</v>
      </c>
      <c r="Z15" s="206">
        <v>28.88</v>
      </c>
      <c r="AA15" s="206">
        <v>7.7</v>
      </c>
      <c r="AB15" s="206">
        <v>0</v>
      </c>
      <c r="AC15" s="206">
        <v>9.91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1.93</v>
      </c>
      <c r="L16" s="206">
        <v>0</v>
      </c>
      <c r="M16" s="206">
        <v>13.58</v>
      </c>
      <c r="N16" s="206">
        <v>34.89</v>
      </c>
      <c r="O16" s="206">
        <v>0</v>
      </c>
      <c r="P16" s="206">
        <v>32.78</v>
      </c>
      <c r="Q16" s="206">
        <v>0</v>
      </c>
      <c r="R16" s="206">
        <v>1.92</v>
      </c>
      <c r="S16" s="206">
        <v>1.93</v>
      </c>
      <c r="T16" s="206">
        <v>0</v>
      </c>
      <c r="U16" s="206">
        <v>16.489999999999998</v>
      </c>
      <c r="V16" s="206">
        <v>0.96</v>
      </c>
      <c r="W16" s="206">
        <v>1.92</v>
      </c>
      <c r="X16" s="206">
        <v>9.6300000000000008</v>
      </c>
      <c r="Y16" s="206">
        <v>0</v>
      </c>
      <c r="Z16" s="206">
        <v>28.88</v>
      </c>
      <c r="AA16" s="206">
        <v>7.7</v>
      </c>
      <c r="AB16" s="206">
        <v>0</v>
      </c>
      <c r="AC16" s="206">
        <v>9.91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1.93</v>
      </c>
      <c r="L17" s="206">
        <v>0</v>
      </c>
      <c r="M17" s="206">
        <v>13.58</v>
      </c>
      <c r="N17" s="206">
        <v>34.89</v>
      </c>
      <c r="O17" s="206">
        <v>0</v>
      </c>
      <c r="P17" s="206">
        <v>32.78</v>
      </c>
      <c r="Q17" s="206">
        <v>0</v>
      </c>
      <c r="R17" s="206">
        <v>1.92</v>
      </c>
      <c r="S17" s="206">
        <v>1.93</v>
      </c>
      <c r="T17" s="206">
        <v>0</v>
      </c>
      <c r="U17" s="206">
        <v>16.489999999999998</v>
      </c>
      <c r="V17" s="206">
        <v>0.96</v>
      </c>
      <c r="W17" s="206">
        <v>1.92</v>
      </c>
      <c r="X17" s="206">
        <v>9.6300000000000008</v>
      </c>
      <c r="Y17" s="206">
        <v>0</v>
      </c>
      <c r="Z17" s="206">
        <v>28.88</v>
      </c>
      <c r="AA17" s="206">
        <v>7.7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1.93</v>
      </c>
      <c r="L18" s="206">
        <v>0</v>
      </c>
      <c r="M18" s="206">
        <v>13.58</v>
      </c>
      <c r="N18" s="206">
        <v>34.89</v>
      </c>
      <c r="O18" s="206">
        <v>0</v>
      </c>
      <c r="P18" s="206">
        <v>32.78</v>
      </c>
      <c r="Q18" s="206">
        <v>0</v>
      </c>
      <c r="R18" s="206">
        <v>1.92</v>
      </c>
      <c r="S18" s="206">
        <v>1.93</v>
      </c>
      <c r="T18" s="206">
        <v>0</v>
      </c>
      <c r="U18" s="206">
        <v>16.489999999999998</v>
      </c>
      <c r="V18" s="206">
        <v>0.96</v>
      </c>
      <c r="W18" s="206">
        <v>1.92</v>
      </c>
      <c r="X18" s="206">
        <v>9.6300000000000008</v>
      </c>
      <c r="Y18" s="206">
        <v>0</v>
      </c>
      <c r="Z18" s="206">
        <v>28.88</v>
      </c>
      <c r="AA18" s="206">
        <v>7.7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1.93</v>
      </c>
      <c r="L19" s="206">
        <v>0</v>
      </c>
      <c r="M19" s="206">
        <v>13.58</v>
      </c>
      <c r="N19" s="206">
        <v>34.89</v>
      </c>
      <c r="O19" s="206">
        <v>0</v>
      </c>
      <c r="P19" s="206">
        <v>32.78</v>
      </c>
      <c r="Q19" s="206">
        <v>0</v>
      </c>
      <c r="R19" s="206">
        <v>1.92</v>
      </c>
      <c r="S19" s="206">
        <v>1.93</v>
      </c>
      <c r="T19" s="206">
        <v>0</v>
      </c>
      <c r="U19" s="206">
        <v>16.489999999999998</v>
      </c>
      <c r="V19" s="206">
        <v>0.96</v>
      </c>
      <c r="W19" s="206">
        <v>1.92</v>
      </c>
      <c r="X19" s="206">
        <v>9.6300000000000008</v>
      </c>
      <c r="Y19" s="206">
        <v>0</v>
      </c>
      <c r="Z19" s="206">
        <v>28.88</v>
      </c>
      <c r="AA19" s="206">
        <v>7.7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1.93</v>
      </c>
      <c r="L20" s="206">
        <v>0</v>
      </c>
      <c r="M20" s="206">
        <v>13.58</v>
      </c>
      <c r="N20" s="206">
        <v>34.89</v>
      </c>
      <c r="O20" s="206">
        <v>0</v>
      </c>
      <c r="P20" s="206">
        <v>32.78</v>
      </c>
      <c r="Q20" s="206">
        <v>0</v>
      </c>
      <c r="R20" s="206">
        <v>1.92</v>
      </c>
      <c r="S20" s="206">
        <v>1.93</v>
      </c>
      <c r="T20" s="206">
        <v>0</v>
      </c>
      <c r="U20" s="206">
        <v>16.489999999999998</v>
      </c>
      <c r="V20" s="206">
        <v>0.96</v>
      </c>
      <c r="W20" s="206">
        <v>1.92</v>
      </c>
      <c r="X20" s="206">
        <v>9.6300000000000008</v>
      </c>
      <c r="Y20" s="206">
        <v>0</v>
      </c>
      <c r="Z20" s="206">
        <v>28.88</v>
      </c>
      <c r="AA20" s="206">
        <v>7.7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1.93</v>
      </c>
      <c r="L21" s="206">
        <v>0</v>
      </c>
      <c r="M21" s="206">
        <v>13.58</v>
      </c>
      <c r="N21" s="206">
        <v>34.89</v>
      </c>
      <c r="O21" s="206">
        <v>0</v>
      </c>
      <c r="P21" s="206">
        <v>32.78</v>
      </c>
      <c r="Q21" s="206">
        <v>0</v>
      </c>
      <c r="R21" s="206">
        <v>1.92</v>
      </c>
      <c r="S21" s="206">
        <v>1.93</v>
      </c>
      <c r="T21" s="206">
        <v>0</v>
      </c>
      <c r="U21" s="206">
        <v>16.489999999999998</v>
      </c>
      <c r="V21" s="206">
        <v>0.96</v>
      </c>
      <c r="W21" s="206">
        <v>1.93</v>
      </c>
      <c r="X21" s="206">
        <v>9.6300000000000008</v>
      </c>
      <c r="Y21" s="206">
        <v>0</v>
      </c>
      <c r="Z21" s="206">
        <v>28.88</v>
      </c>
      <c r="AA21" s="206">
        <v>7.7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1.93</v>
      </c>
      <c r="L22" s="206">
        <v>0</v>
      </c>
      <c r="M22" s="206">
        <v>13.58</v>
      </c>
      <c r="N22" s="206">
        <v>34.89</v>
      </c>
      <c r="O22" s="206">
        <v>0</v>
      </c>
      <c r="P22" s="206">
        <v>32.78</v>
      </c>
      <c r="Q22" s="206">
        <v>0</v>
      </c>
      <c r="R22" s="206">
        <v>1.92</v>
      </c>
      <c r="S22" s="206">
        <v>1.93</v>
      </c>
      <c r="T22" s="206">
        <v>0</v>
      </c>
      <c r="U22" s="206">
        <v>16.489999999999998</v>
      </c>
      <c r="V22" s="206">
        <v>0.96</v>
      </c>
      <c r="W22" s="206">
        <v>1.93</v>
      </c>
      <c r="X22" s="206">
        <v>9.6300000000000008</v>
      </c>
      <c r="Y22" s="206">
        <v>0</v>
      </c>
      <c r="Z22" s="206">
        <v>28.88</v>
      </c>
      <c r="AA22" s="206">
        <v>7.7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1.93</v>
      </c>
      <c r="L23" s="206">
        <v>0</v>
      </c>
      <c r="M23" s="206">
        <v>13.58</v>
      </c>
      <c r="N23" s="206">
        <v>34.89</v>
      </c>
      <c r="O23" s="206">
        <v>0</v>
      </c>
      <c r="P23" s="206">
        <v>32.78</v>
      </c>
      <c r="Q23" s="206">
        <v>0</v>
      </c>
      <c r="R23" s="206">
        <v>1.92</v>
      </c>
      <c r="S23" s="206">
        <v>1.93</v>
      </c>
      <c r="T23" s="206">
        <v>0</v>
      </c>
      <c r="U23" s="206">
        <v>16.489999999999998</v>
      </c>
      <c r="V23" s="206">
        <v>0.71</v>
      </c>
      <c r="W23" s="206">
        <v>12.72</v>
      </c>
      <c r="X23" s="206">
        <v>23.95</v>
      </c>
      <c r="Y23" s="206">
        <v>0</v>
      </c>
      <c r="Z23" s="206">
        <v>28.88</v>
      </c>
      <c r="AA23" s="206">
        <v>7.7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1.93</v>
      </c>
      <c r="L24" s="206">
        <v>0</v>
      </c>
      <c r="M24" s="206">
        <v>13.58</v>
      </c>
      <c r="N24" s="206">
        <v>34.89</v>
      </c>
      <c r="O24" s="206">
        <v>0</v>
      </c>
      <c r="P24" s="206">
        <v>32.78</v>
      </c>
      <c r="Q24" s="206">
        <v>0</v>
      </c>
      <c r="R24" s="206">
        <v>1.92</v>
      </c>
      <c r="S24" s="206">
        <v>1.93</v>
      </c>
      <c r="T24" s="206">
        <v>0</v>
      </c>
      <c r="U24" s="206">
        <v>16.489999999999998</v>
      </c>
      <c r="V24" s="206">
        <v>0.82</v>
      </c>
      <c r="W24" s="206">
        <v>13.48</v>
      </c>
      <c r="X24" s="206">
        <v>23.95</v>
      </c>
      <c r="Y24" s="206">
        <v>0</v>
      </c>
      <c r="Z24" s="206">
        <v>28.88</v>
      </c>
      <c r="AA24" s="206">
        <v>7.7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1.93</v>
      </c>
      <c r="L25" s="206">
        <v>0</v>
      </c>
      <c r="M25" s="206">
        <v>13.58</v>
      </c>
      <c r="N25" s="206">
        <v>34.89</v>
      </c>
      <c r="O25" s="206">
        <v>0</v>
      </c>
      <c r="P25" s="206">
        <v>32.78</v>
      </c>
      <c r="Q25" s="206">
        <v>0</v>
      </c>
      <c r="R25" s="206">
        <v>1.92</v>
      </c>
      <c r="S25" s="206">
        <v>1.93</v>
      </c>
      <c r="T25" s="206">
        <v>0</v>
      </c>
      <c r="U25" s="206">
        <v>16.489999999999998</v>
      </c>
      <c r="V25" s="206">
        <v>0.56999999999999995</v>
      </c>
      <c r="W25" s="206">
        <v>13.48</v>
      </c>
      <c r="X25" s="206">
        <v>23.95</v>
      </c>
      <c r="Y25" s="206">
        <v>0</v>
      </c>
      <c r="Z25" s="206">
        <v>28.88</v>
      </c>
      <c r="AA25" s="206">
        <v>7.7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1.93</v>
      </c>
      <c r="L26" s="206">
        <v>0</v>
      </c>
      <c r="M26" s="206">
        <v>13.58</v>
      </c>
      <c r="N26" s="206">
        <v>34.89</v>
      </c>
      <c r="O26" s="206">
        <v>0</v>
      </c>
      <c r="P26" s="206">
        <v>32.78</v>
      </c>
      <c r="Q26" s="206">
        <v>0</v>
      </c>
      <c r="R26" s="206">
        <v>1.92</v>
      </c>
      <c r="S26" s="206">
        <v>1.93</v>
      </c>
      <c r="T26" s="206">
        <v>0</v>
      </c>
      <c r="U26" s="206">
        <v>16.489999999999998</v>
      </c>
      <c r="V26" s="206">
        <v>0.56999999999999995</v>
      </c>
      <c r="W26" s="206">
        <v>13.48</v>
      </c>
      <c r="X26" s="206">
        <v>23.95</v>
      </c>
      <c r="Y26" s="206">
        <v>0</v>
      </c>
      <c r="Z26" s="206">
        <v>38.5</v>
      </c>
      <c r="AA26" s="206">
        <v>25.99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1.93</v>
      </c>
      <c r="L27" s="206">
        <v>0</v>
      </c>
      <c r="M27" s="206">
        <v>13.58</v>
      </c>
      <c r="N27" s="206">
        <v>34.89</v>
      </c>
      <c r="O27" s="206">
        <v>0</v>
      </c>
      <c r="P27" s="206">
        <v>32.78</v>
      </c>
      <c r="Q27" s="206">
        <v>0</v>
      </c>
      <c r="R27" s="206">
        <v>1.93</v>
      </c>
      <c r="S27" s="206">
        <v>1.93</v>
      </c>
      <c r="T27" s="206">
        <v>0</v>
      </c>
      <c r="U27" s="206">
        <v>16.489999999999998</v>
      </c>
      <c r="V27" s="206">
        <v>0.38</v>
      </c>
      <c r="W27" s="206">
        <v>13.48</v>
      </c>
      <c r="X27" s="206">
        <v>25.71</v>
      </c>
      <c r="Y27" s="206">
        <v>0</v>
      </c>
      <c r="Z27" s="206">
        <v>48.13</v>
      </c>
      <c r="AA27" s="206">
        <v>25.99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53.34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1.93</v>
      </c>
      <c r="L28" s="206">
        <v>0</v>
      </c>
      <c r="M28" s="206">
        <v>13.58</v>
      </c>
      <c r="N28" s="206">
        <v>34.89</v>
      </c>
      <c r="O28" s="206">
        <v>0</v>
      </c>
      <c r="P28" s="206">
        <v>32.78</v>
      </c>
      <c r="Q28" s="206">
        <v>0</v>
      </c>
      <c r="R28" s="206">
        <v>1.93</v>
      </c>
      <c r="S28" s="206">
        <v>1.93</v>
      </c>
      <c r="T28" s="206">
        <v>0</v>
      </c>
      <c r="U28" s="206">
        <v>16.489999999999998</v>
      </c>
      <c r="V28" s="206">
        <v>0.38</v>
      </c>
      <c r="W28" s="206">
        <v>13.48</v>
      </c>
      <c r="X28" s="206">
        <v>25.71</v>
      </c>
      <c r="Y28" s="206">
        <v>0</v>
      </c>
      <c r="Z28" s="206">
        <v>38.5</v>
      </c>
      <c r="AA28" s="206">
        <v>25.99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53.34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1.32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1.93</v>
      </c>
      <c r="L29" s="206">
        <v>0</v>
      </c>
      <c r="M29" s="206">
        <v>13.58</v>
      </c>
      <c r="N29" s="206">
        <v>34.89</v>
      </c>
      <c r="O29" s="206">
        <v>0</v>
      </c>
      <c r="P29" s="206">
        <v>32.78</v>
      </c>
      <c r="Q29" s="206">
        <v>0</v>
      </c>
      <c r="R29" s="206">
        <v>5.71</v>
      </c>
      <c r="S29" s="206">
        <v>7.49</v>
      </c>
      <c r="T29" s="206">
        <v>0</v>
      </c>
      <c r="U29" s="206">
        <v>16.489999999999998</v>
      </c>
      <c r="V29" s="206">
        <v>1.51</v>
      </c>
      <c r="W29" s="206">
        <v>13.48</v>
      </c>
      <c r="X29" s="206">
        <v>25.71</v>
      </c>
      <c r="Y29" s="206">
        <v>0</v>
      </c>
      <c r="Z29" s="206">
        <v>74.78</v>
      </c>
      <c r="AA29" s="206">
        <v>25.99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53.34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6.49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1.93</v>
      </c>
      <c r="L30" s="206">
        <v>0</v>
      </c>
      <c r="M30" s="206">
        <v>13.58</v>
      </c>
      <c r="N30" s="206">
        <v>34.89</v>
      </c>
      <c r="O30" s="206">
        <v>0</v>
      </c>
      <c r="P30" s="206">
        <v>32.78</v>
      </c>
      <c r="Q30" s="206">
        <v>0</v>
      </c>
      <c r="R30" s="206">
        <v>5.78</v>
      </c>
      <c r="S30" s="206">
        <v>7.7</v>
      </c>
      <c r="T30" s="206">
        <v>0</v>
      </c>
      <c r="U30" s="206">
        <v>16.489999999999998</v>
      </c>
      <c r="V30" s="206">
        <v>1.51</v>
      </c>
      <c r="W30" s="206">
        <v>13.48</v>
      </c>
      <c r="X30" s="206">
        <v>25.71</v>
      </c>
      <c r="Y30" s="206">
        <v>0</v>
      </c>
      <c r="Z30" s="206">
        <v>74.78</v>
      </c>
      <c r="AA30" s="206">
        <v>25.99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53.34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1.93</v>
      </c>
      <c r="L31" s="206">
        <v>0</v>
      </c>
      <c r="M31" s="206">
        <v>13.58</v>
      </c>
      <c r="N31" s="206">
        <v>34.89</v>
      </c>
      <c r="O31" s="206">
        <v>0</v>
      </c>
      <c r="P31" s="206">
        <v>32.78</v>
      </c>
      <c r="Q31" s="206">
        <v>0</v>
      </c>
      <c r="R31" s="206">
        <v>5.78</v>
      </c>
      <c r="S31" s="206">
        <v>7.7</v>
      </c>
      <c r="T31" s="206">
        <v>0</v>
      </c>
      <c r="U31" s="206">
        <v>16.489999999999998</v>
      </c>
      <c r="V31" s="206">
        <v>1.51</v>
      </c>
      <c r="W31" s="206">
        <v>13.48</v>
      </c>
      <c r="X31" s="206">
        <v>25.71</v>
      </c>
      <c r="Y31" s="206">
        <v>0</v>
      </c>
      <c r="Z31" s="206">
        <v>74.78</v>
      </c>
      <c r="AA31" s="206">
        <v>25.99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53.34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1.93</v>
      </c>
      <c r="L32" s="206">
        <v>0</v>
      </c>
      <c r="M32" s="206">
        <v>13.58</v>
      </c>
      <c r="N32" s="206">
        <v>34.89</v>
      </c>
      <c r="O32" s="206">
        <v>0</v>
      </c>
      <c r="P32" s="206">
        <v>32.78</v>
      </c>
      <c r="Q32" s="206">
        <v>0</v>
      </c>
      <c r="R32" s="206">
        <v>5.78</v>
      </c>
      <c r="S32" s="206">
        <v>7.7</v>
      </c>
      <c r="T32" s="206">
        <v>0</v>
      </c>
      <c r="U32" s="206">
        <v>16.489999999999998</v>
      </c>
      <c r="V32" s="206">
        <v>1.51</v>
      </c>
      <c r="W32" s="206">
        <v>13.48</v>
      </c>
      <c r="X32" s="206">
        <v>25.71</v>
      </c>
      <c r="Y32" s="206">
        <v>0</v>
      </c>
      <c r="Z32" s="206">
        <v>74.78</v>
      </c>
      <c r="AA32" s="206">
        <v>25.99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53.34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1.93</v>
      </c>
      <c r="L33" s="206">
        <v>0</v>
      </c>
      <c r="M33" s="206">
        <v>13.58</v>
      </c>
      <c r="N33" s="206">
        <v>34.89</v>
      </c>
      <c r="O33" s="206">
        <v>0</v>
      </c>
      <c r="P33" s="206">
        <v>32.78</v>
      </c>
      <c r="Q33" s="206">
        <v>0</v>
      </c>
      <c r="R33" s="206">
        <v>5.78</v>
      </c>
      <c r="S33" s="206">
        <v>7.7</v>
      </c>
      <c r="T33" s="206">
        <v>0</v>
      </c>
      <c r="U33" s="206">
        <v>16.489999999999998</v>
      </c>
      <c r="V33" s="206">
        <v>2.2999999999999998</v>
      </c>
      <c r="W33" s="206">
        <v>13.48</v>
      </c>
      <c r="X33" s="206">
        <v>25.71</v>
      </c>
      <c r="Y33" s="206">
        <v>0</v>
      </c>
      <c r="Z33" s="206">
        <v>74.78</v>
      </c>
      <c r="AA33" s="206">
        <v>25.99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53.34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1.93</v>
      </c>
      <c r="L34" s="206">
        <v>0</v>
      </c>
      <c r="M34" s="206">
        <v>13.58</v>
      </c>
      <c r="N34" s="206">
        <v>34.89</v>
      </c>
      <c r="O34" s="206">
        <v>0</v>
      </c>
      <c r="P34" s="206">
        <v>32.78</v>
      </c>
      <c r="Q34" s="206">
        <v>0</v>
      </c>
      <c r="R34" s="206">
        <v>5.78</v>
      </c>
      <c r="S34" s="206">
        <v>7.7</v>
      </c>
      <c r="T34" s="206">
        <v>0</v>
      </c>
      <c r="U34" s="206">
        <v>16.489999999999998</v>
      </c>
      <c r="V34" s="206">
        <v>2.2999999999999998</v>
      </c>
      <c r="W34" s="206">
        <v>13.48</v>
      </c>
      <c r="X34" s="206">
        <v>25.71</v>
      </c>
      <c r="Y34" s="206">
        <v>0</v>
      </c>
      <c r="Z34" s="206">
        <v>74.78</v>
      </c>
      <c r="AA34" s="206">
        <v>25.99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58.71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1.93</v>
      </c>
      <c r="L35" s="206">
        <v>0</v>
      </c>
      <c r="M35" s="206">
        <v>13.58</v>
      </c>
      <c r="N35" s="206">
        <v>34.89</v>
      </c>
      <c r="O35" s="206">
        <v>0</v>
      </c>
      <c r="P35" s="206">
        <v>32.78</v>
      </c>
      <c r="Q35" s="206">
        <v>0</v>
      </c>
      <c r="R35" s="206">
        <v>5.77</v>
      </c>
      <c r="S35" s="206">
        <v>7.7</v>
      </c>
      <c r="T35" s="206">
        <v>0</v>
      </c>
      <c r="U35" s="206">
        <v>16.489999999999998</v>
      </c>
      <c r="V35" s="206">
        <v>3.87</v>
      </c>
      <c r="W35" s="206">
        <v>13.48</v>
      </c>
      <c r="X35" s="206">
        <v>25.71</v>
      </c>
      <c r="Y35" s="206">
        <v>0</v>
      </c>
      <c r="Z35" s="206">
        <v>74.78</v>
      </c>
      <c r="AA35" s="206">
        <v>25.99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58.71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1.93</v>
      </c>
      <c r="L36" s="206">
        <v>0</v>
      </c>
      <c r="M36" s="206">
        <v>13.58</v>
      </c>
      <c r="N36" s="206">
        <v>34.89</v>
      </c>
      <c r="O36" s="206">
        <v>0</v>
      </c>
      <c r="P36" s="206">
        <v>32.78</v>
      </c>
      <c r="Q36" s="206">
        <v>0</v>
      </c>
      <c r="R36" s="206">
        <v>5.77</v>
      </c>
      <c r="S36" s="206">
        <v>7.7</v>
      </c>
      <c r="T36" s="206">
        <v>0</v>
      </c>
      <c r="U36" s="206">
        <v>16.489999999999998</v>
      </c>
      <c r="V36" s="206">
        <v>3.87</v>
      </c>
      <c r="W36" s="206">
        <v>13.48</v>
      </c>
      <c r="X36" s="206">
        <v>25.71</v>
      </c>
      <c r="Y36" s="206">
        <v>0</v>
      </c>
      <c r="Z36" s="206">
        <v>74.78</v>
      </c>
      <c r="AA36" s="206">
        <v>25.99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58.71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1.93</v>
      </c>
      <c r="L37" s="206">
        <v>0</v>
      </c>
      <c r="M37" s="206">
        <v>13.58</v>
      </c>
      <c r="N37" s="206">
        <v>34.89</v>
      </c>
      <c r="O37" s="206">
        <v>0</v>
      </c>
      <c r="P37" s="206">
        <v>32.78</v>
      </c>
      <c r="Q37" s="206">
        <v>0</v>
      </c>
      <c r="R37" s="206">
        <v>5.78</v>
      </c>
      <c r="S37" s="206">
        <v>7.7</v>
      </c>
      <c r="T37" s="206">
        <v>0</v>
      </c>
      <c r="U37" s="206">
        <v>16.489999999999998</v>
      </c>
      <c r="V37" s="206">
        <v>3.66</v>
      </c>
      <c r="W37" s="206">
        <v>13.48</v>
      </c>
      <c r="X37" s="206">
        <v>25.71</v>
      </c>
      <c r="Y37" s="206">
        <v>0</v>
      </c>
      <c r="Z37" s="206">
        <v>74.78</v>
      </c>
      <c r="AA37" s="206">
        <v>25.99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58.71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1.93</v>
      </c>
      <c r="L38" s="206">
        <v>0</v>
      </c>
      <c r="M38" s="206">
        <v>13.58</v>
      </c>
      <c r="N38" s="206">
        <v>34.89</v>
      </c>
      <c r="O38" s="206">
        <v>0</v>
      </c>
      <c r="P38" s="206">
        <v>32.78</v>
      </c>
      <c r="Q38" s="206">
        <v>0</v>
      </c>
      <c r="R38" s="206">
        <v>5.78</v>
      </c>
      <c r="S38" s="206">
        <v>7.7</v>
      </c>
      <c r="T38" s="206">
        <v>0</v>
      </c>
      <c r="U38" s="206">
        <v>16.489999999999998</v>
      </c>
      <c r="V38" s="206">
        <v>3.66</v>
      </c>
      <c r="W38" s="206">
        <v>13.48</v>
      </c>
      <c r="X38" s="206">
        <v>25.71</v>
      </c>
      <c r="Y38" s="206">
        <v>0</v>
      </c>
      <c r="Z38" s="206">
        <v>74.78</v>
      </c>
      <c r="AA38" s="206">
        <v>25.99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58.71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32.78</v>
      </c>
      <c r="Q39" s="206">
        <v>0</v>
      </c>
      <c r="R39" s="206">
        <v>5.78</v>
      </c>
      <c r="S39" s="206">
        <v>7.7</v>
      </c>
      <c r="T39" s="206">
        <v>0</v>
      </c>
      <c r="U39" s="206">
        <v>16.489999999999998</v>
      </c>
      <c r="V39" s="206">
        <v>1.52</v>
      </c>
      <c r="W39" s="206">
        <v>13.48</v>
      </c>
      <c r="X39" s="206">
        <v>25.71</v>
      </c>
      <c r="Y39" s="206">
        <v>0</v>
      </c>
      <c r="Z39" s="206">
        <v>74.78</v>
      </c>
      <c r="AA39" s="206">
        <v>25.99</v>
      </c>
      <c r="AB39" s="206">
        <v>0</v>
      </c>
      <c r="AC39" s="206">
        <v>9.91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32.78</v>
      </c>
      <c r="Q40" s="206">
        <v>0</v>
      </c>
      <c r="R40" s="206">
        <v>5.78</v>
      </c>
      <c r="S40" s="206">
        <v>7.7</v>
      </c>
      <c r="T40" s="206">
        <v>0</v>
      </c>
      <c r="U40" s="206">
        <v>16.489999999999998</v>
      </c>
      <c r="V40" s="206">
        <v>1.52</v>
      </c>
      <c r="W40" s="206">
        <v>13.48</v>
      </c>
      <c r="X40" s="206">
        <v>25.71</v>
      </c>
      <c r="Y40" s="206">
        <v>0</v>
      </c>
      <c r="Z40" s="206">
        <v>74.78</v>
      </c>
      <c r="AA40" s="206">
        <v>25.99</v>
      </c>
      <c r="AB40" s="206">
        <v>0</v>
      </c>
      <c r="AC40" s="206">
        <v>9.91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32.78</v>
      </c>
      <c r="Q41" s="206">
        <v>0</v>
      </c>
      <c r="R41" s="206">
        <v>5.78</v>
      </c>
      <c r="S41" s="206">
        <v>7.7</v>
      </c>
      <c r="T41" s="206">
        <v>0</v>
      </c>
      <c r="U41" s="206">
        <v>16.489999999999998</v>
      </c>
      <c r="V41" s="206">
        <v>1.52</v>
      </c>
      <c r="W41" s="206">
        <v>13.48</v>
      </c>
      <c r="X41" s="206">
        <v>25.71</v>
      </c>
      <c r="Y41" s="206">
        <v>0</v>
      </c>
      <c r="Z41" s="206">
        <v>74.78</v>
      </c>
      <c r="AA41" s="206">
        <v>25.99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32.78</v>
      </c>
      <c r="Q42" s="206">
        <v>0</v>
      </c>
      <c r="R42" s="206">
        <v>5.78</v>
      </c>
      <c r="S42" s="206">
        <v>7.7</v>
      </c>
      <c r="T42" s="206">
        <v>0</v>
      </c>
      <c r="U42" s="206">
        <v>16.489999999999998</v>
      </c>
      <c r="V42" s="206">
        <v>1.52</v>
      </c>
      <c r="W42" s="206">
        <v>13.48</v>
      </c>
      <c r="X42" s="206">
        <v>25.71</v>
      </c>
      <c r="Y42" s="206">
        <v>0</v>
      </c>
      <c r="Z42" s="206">
        <v>74.78</v>
      </c>
      <c r="AA42" s="206">
        <v>25.99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32.78</v>
      </c>
      <c r="Q43" s="206">
        <v>0</v>
      </c>
      <c r="R43" s="206">
        <v>5.78</v>
      </c>
      <c r="S43" s="206">
        <v>7.7</v>
      </c>
      <c r="T43" s="206">
        <v>0</v>
      </c>
      <c r="U43" s="206">
        <v>16.489999999999998</v>
      </c>
      <c r="V43" s="206">
        <v>3.66</v>
      </c>
      <c r="W43" s="206">
        <v>13.48</v>
      </c>
      <c r="X43" s="206">
        <v>25.71</v>
      </c>
      <c r="Y43" s="206">
        <v>0</v>
      </c>
      <c r="Z43" s="206">
        <v>74.78</v>
      </c>
      <c r="AA43" s="206">
        <v>25.99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32.78</v>
      </c>
      <c r="Q44" s="206">
        <v>0</v>
      </c>
      <c r="R44" s="206">
        <v>5.78</v>
      </c>
      <c r="S44" s="206">
        <v>7.7</v>
      </c>
      <c r="T44" s="206">
        <v>0</v>
      </c>
      <c r="U44" s="206">
        <v>16.489999999999998</v>
      </c>
      <c r="V44" s="206">
        <v>3.66</v>
      </c>
      <c r="W44" s="206">
        <v>13.48</v>
      </c>
      <c r="X44" s="206">
        <v>25.71</v>
      </c>
      <c r="Y44" s="206">
        <v>0</v>
      </c>
      <c r="Z44" s="206">
        <v>74.78</v>
      </c>
      <c r="AA44" s="206">
        <v>25.99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32.78</v>
      </c>
      <c r="Q45" s="206">
        <v>0</v>
      </c>
      <c r="R45" s="206">
        <v>5.78</v>
      </c>
      <c r="S45" s="206">
        <v>7.7</v>
      </c>
      <c r="T45" s="206">
        <v>0</v>
      </c>
      <c r="U45" s="206">
        <v>16.489999999999998</v>
      </c>
      <c r="V45" s="206">
        <v>2.25</v>
      </c>
      <c r="W45" s="206">
        <v>13.48</v>
      </c>
      <c r="X45" s="206">
        <v>25.71</v>
      </c>
      <c r="Y45" s="206">
        <v>0</v>
      </c>
      <c r="Z45" s="206">
        <v>74.78</v>
      </c>
      <c r="AA45" s="206">
        <v>25.99</v>
      </c>
      <c r="AB45" s="206">
        <v>0</v>
      </c>
      <c r="AC45" s="206">
        <v>9.4499999999999993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32.78</v>
      </c>
      <c r="Q46" s="206">
        <v>0</v>
      </c>
      <c r="R46" s="206">
        <v>5.78</v>
      </c>
      <c r="S46" s="206">
        <v>7.7</v>
      </c>
      <c r="T46" s="206">
        <v>0</v>
      </c>
      <c r="U46" s="206">
        <v>16.489999999999998</v>
      </c>
      <c r="V46" s="206">
        <v>2.25</v>
      </c>
      <c r="W46" s="206">
        <v>13.48</v>
      </c>
      <c r="X46" s="206">
        <v>25.71</v>
      </c>
      <c r="Y46" s="206">
        <v>0</v>
      </c>
      <c r="Z46" s="206">
        <v>74.78</v>
      </c>
      <c r="AA46" s="206">
        <v>25.99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32.78</v>
      </c>
      <c r="Q47" s="206">
        <v>0</v>
      </c>
      <c r="R47" s="206">
        <v>5.78</v>
      </c>
      <c r="S47" s="206">
        <v>7.7</v>
      </c>
      <c r="T47" s="206">
        <v>0</v>
      </c>
      <c r="U47" s="206">
        <v>16.489999999999998</v>
      </c>
      <c r="V47" s="206">
        <v>2.2400000000000002</v>
      </c>
      <c r="W47" s="206">
        <v>13.48</v>
      </c>
      <c r="X47" s="206">
        <v>25.71</v>
      </c>
      <c r="Y47" s="206">
        <v>0</v>
      </c>
      <c r="Z47" s="206">
        <v>74.78</v>
      </c>
      <c r="AA47" s="206">
        <v>25.99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32.78</v>
      </c>
      <c r="Q48" s="206">
        <v>0</v>
      </c>
      <c r="R48" s="206">
        <v>5.78</v>
      </c>
      <c r="S48" s="206">
        <v>7.7</v>
      </c>
      <c r="T48" s="206">
        <v>0</v>
      </c>
      <c r="U48" s="206">
        <v>16.489999999999998</v>
      </c>
      <c r="V48" s="206">
        <v>2.2400000000000002</v>
      </c>
      <c r="W48" s="206">
        <v>13.48</v>
      </c>
      <c r="X48" s="206">
        <v>25.71</v>
      </c>
      <c r="Y48" s="206">
        <v>0</v>
      </c>
      <c r="Z48" s="206">
        <v>74.78</v>
      </c>
      <c r="AA48" s="206">
        <v>25.99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33.909999999999997</v>
      </c>
      <c r="Q49" s="206">
        <v>0</v>
      </c>
      <c r="R49" s="206">
        <v>5.78</v>
      </c>
      <c r="S49" s="206">
        <v>7.7</v>
      </c>
      <c r="T49" s="206">
        <v>0</v>
      </c>
      <c r="U49" s="206">
        <v>16.489999999999998</v>
      </c>
      <c r="V49" s="206">
        <v>2.2400000000000002</v>
      </c>
      <c r="W49" s="206">
        <v>13.48</v>
      </c>
      <c r="X49" s="206">
        <v>25.71</v>
      </c>
      <c r="Y49" s="206">
        <v>0</v>
      </c>
      <c r="Z49" s="206">
        <v>74.78</v>
      </c>
      <c r="AA49" s="206">
        <v>25.99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33.909999999999997</v>
      </c>
      <c r="Q50" s="206">
        <v>0</v>
      </c>
      <c r="R50" s="206">
        <v>5.78</v>
      </c>
      <c r="S50" s="206">
        <v>7.7</v>
      </c>
      <c r="T50" s="206">
        <v>0</v>
      </c>
      <c r="U50" s="206">
        <v>16.489999999999998</v>
      </c>
      <c r="V50" s="206">
        <v>2.2400000000000002</v>
      </c>
      <c r="W50" s="206">
        <v>13.48</v>
      </c>
      <c r="X50" s="206">
        <v>25.71</v>
      </c>
      <c r="Y50" s="206">
        <v>0</v>
      </c>
      <c r="Z50" s="206">
        <v>74.78</v>
      </c>
      <c r="AA50" s="206">
        <v>25.99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33.909999999999997</v>
      </c>
      <c r="Q51" s="206">
        <v>0</v>
      </c>
      <c r="R51" s="206">
        <v>5.78</v>
      </c>
      <c r="S51" s="206">
        <v>7.7</v>
      </c>
      <c r="T51" s="206">
        <v>0</v>
      </c>
      <c r="U51" s="206">
        <v>16.489999999999998</v>
      </c>
      <c r="V51" s="206">
        <v>2.61</v>
      </c>
      <c r="W51" s="206">
        <v>13.48</v>
      </c>
      <c r="X51" s="206">
        <v>25.71</v>
      </c>
      <c r="Y51" s="206">
        <v>0</v>
      </c>
      <c r="Z51" s="206">
        <v>74.78</v>
      </c>
      <c r="AA51" s="206">
        <v>25.99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33.909999999999997</v>
      </c>
      <c r="Q52" s="206">
        <v>0</v>
      </c>
      <c r="R52" s="206">
        <v>5.78</v>
      </c>
      <c r="S52" s="206">
        <v>7.7</v>
      </c>
      <c r="T52" s="206">
        <v>0</v>
      </c>
      <c r="U52" s="206">
        <v>16.489999999999998</v>
      </c>
      <c r="V52" s="206">
        <v>2.61</v>
      </c>
      <c r="W52" s="206">
        <v>13.48</v>
      </c>
      <c r="X52" s="206">
        <v>25.71</v>
      </c>
      <c r="Y52" s="206">
        <v>0</v>
      </c>
      <c r="Z52" s="206">
        <v>74.78</v>
      </c>
      <c r="AA52" s="206">
        <v>25.99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33.909999999999997</v>
      </c>
      <c r="Q53" s="206">
        <v>0</v>
      </c>
      <c r="R53" s="206">
        <v>5.78</v>
      </c>
      <c r="S53" s="206">
        <v>7.7</v>
      </c>
      <c r="T53" s="206">
        <v>0</v>
      </c>
      <c r="U53" s="206">
        <v>16.489999999999998</v>
      </c>
      <c r="V53" s="206">
        <v>2.61</v>
      </c>
      <c r="W53" s="206">
        <v>13.48</v>
      </c>
      <c r="X53" s="206">
        <v>25.71</v>
      </c>
      <c r="Y53" s="206">
        <v>0</v>
      </c>
      <c r="Z53" s="206">
        <v>74.78</v>
      </c>
      <c r="AA53" s="206">
        <v>25.99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33.909999999999997</v>
      </c>
      <c r="Q54" s="206">
        <v>0</v>
      </c>
      <c r="R54" s="206">
        <v>5.78</v>
      </c>
      <c r="S54" s="206">
        <v>7.7</v>
      </c>
      <c r="T54" s="206">
        <v>0</v>
      </c>
      <c r="U54" s="206">
        <v>16.489999999999998</v>
      </c>
      <c r="V54" s="206">
        <v>2.61</v>
      </c>
      <c r="W54" s="206">
        <v>13.48</v>
      </c>
      <c r="X54" s="206">
        <v>25.71</v>
      </c>
      <c r="Y54" s="206">
        <v>0</v>
      </c>
      <c r="Z54" s="206">
        <v>74.78</v>
      </c>
      <c r="AA54" s="206">
        <v>25.99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34.89</v>
      </c>
      <c r="O55" s="206">
        <v>0</v>
      </c>
      <c r="P55" s="206">
        <v>33.909999999999997</v>
      </c>
      <c r="Q55" s="206">
        <v>0</v>
      </c>
      <c r="R55" s="206">
        <v>5.78</v>
      </c>
      <c r="S55" s="206">
        <v>7.7</v>
      </c>
      <c r="T55" s="206">
        <v>0</v>
      </c>
      <c r="U55" s="206">
        <v>16.489999999999998</v>
      </c>
      <c r="V55" s="206">
        <v>2.61</v>
      </c>
      <c r="W55" s="206">
        <v>13.48</v>
      </c>
      <c r="X55" s="206">
        <v>25.71</v>
      </c>
      <c r="Y55" s="206">
        <v>0</v>
      </c>
      <c r="Z55" s="206">
        <v>74.78</v>
      </c>
      <c r="AA55" s="206">
        <v>25.99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13.58</v>
      </c>
      <c r="N56" s="206">
        <v>34.89</v>
      </c>
      <c r="O56" s="206">
        <v>0</v>
      </c>
      <c r="P56" s="206">
        <v>33.909999999999997</v>
      </c>
      <c r="Q56" s="206">
        <v>0</v>
      </c>
      <c r="R56" s="206">
        <v>5.78</v>
      </c>
      <c r="S56" s="206">
        <v>7.7</v>
      </c>
      <c r="T56" s="206">
        <v>0</v>
      </c>
      <c r="U56" s="206">
        <v>16.489999999999998</v>
      </c>
      <c r="V56" s="206">
        <v>2.61</v>
      </c>
      <c r="W56" s="206">
        <v>13.48</v>
      </c>
      <c r="X56" s="206">
        <v>25.71</v>
      </c>
      <c r="Y56" s="206">
        <v>0</v>
      </c>
      <c r="Z56" s="206">
        <v>74.78</v>
      </c>
      <c r="AA56" s="206">
        <v>25.99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32.770000000000003</v>
      </c>
      <c r="Q57" s="206">
        <v>0</v>
      </c>
      <c r="R57" s="206">
        <v>5.78</v>
      </c>
      <c r="S57" s="206">
        <v>7.7</v>
      </c>
      <c r="T57" s="206">
        <v>0</v>
      </c>
      <c r="U57" s="206">
        <v>16.489999999999998</v>
      </c>
      <c r="V57" s="206">
        <v>2.61</v>
      </c>
      <c r="W57" s="206">
        <v>13.48</v>
      </c>
      <c r="X57" s="206">
        <v>25.71</v>
      </c>
      <c r="Y57" s="206">
        <v>0</v>
      </c>
      <c r="Z57" s="206">
        <v>74.78</v>
      </c>
      <c r="AA57" s="206">
        <v>25.99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32.770000000000003</v>
      </c>
      <c r="Q58" s="206">
        <v>0</v>
      </c>
      <c r="R58" s="206">
        <v>5.78</v>
      </c>
      <c r="S58" s="206">
        <v>7.7</v>
      </c>
      <c r="T58" s="206">
        <v>0</v>
      </c>
      <c r="U58" s="206">
        <v>16.489999999999998</v>
      </c>
      <c r="V58" s="206">
        <v>2.61</v>
      </c>
      <c r="W58" s="206">
        <v>13.48</v>
      </c>
      <c r="X58" s="206">
        <v>25.71</v>
      </c>
      <c r="Y58" s="206">
        <v>0</v>
      </c>
      <c r="Z58" s="206">
        <v>74.78</v>
      </c>
      <c r="AA58" s="206">
        <v>25.99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32.770000000000003</v>
      </c>
      <c r="Q59" s="206">
        <v>0</v>
      </c>
      <c r="R59" s="206">
        <v>5.78</v>
      </c>
      <c r="S59" s="206">
        <v>7.7</v>
      </c>
      <c r="T59" s="206">
        <v>0</v>
      </c>
      <c r="U59" s="206">
        <v>16.489999999999998</v>
      </c>
      <c r="V59" s="206">
        <v>2.61</v>
      </c>
      <c r="W59" s="206">
        <v>13.48</v>
      </c>
      <c r="X59" s="206">
        <v>26.34</v>
      </c>
      <c r="Y59" s="206">
        <v>0</v>
      </c>
      <c r="Z59" s="206">
        <v>74.78</v>
      </c>
      <c r="AA59" s="206">
        <v>25.99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32.770000000000003</v>
      </c>
      <c r="Q60" s="206">
        <v>0</v>
      </c>
      <c r="R60" s="206">
        <v>5.78</v>
      </c>
      <c r="S60" s="206">
        <v>7.7</v>
      </c>
      <c r="T60" s="206">
        <v>0</v>
      </c>
      <c r="U60" s="206">
        <v>16.489999999999998</v>
      </c>
      <c r="V60" s="206">
        <v>2.61</v>
      </c>
      <c r="W60" s="206">
        <v>13.48</v>
      </c>
      <c r="X60" s="206">
        <v>26.34</v>
      </c>
      <c r="Y60" s="206">
        <v>0</v>
      </c>
      <c r="Z60" s="206">
        <v>74.78</v>
      </c>
      <c r="AA60" s="206">
        <v>25.99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32.770000000000003</v>
      </c>
      <c r="Q61" s="206">
        <v>0</v>
      </c>
      <c r="R61" s="206">
        <v>5.78</v>
      </c>
      <c r="S61" s="206">
        <v>7.7</v>
      </c>
      <c r="T61" s="206">
        <v>0</v>
      </c>
      <c r="U61" s="206">
        <v>16.489999999999998</v>
      </c>
      <c r="V61" s="206">
        <v>2.61</v>
      </c>
      <c r="W61" s="206">
        <v>13.48</v>
      </c>
      <c r="X61" s="206">
        <v>26.34</v>
      </c>
      <c r="Y61" s="206">
        <v>0</v>
      </c>
      <c r="Z61" s="206">
        <v>74.78</v>
      </c>
      <c r="AA61" s="206">
        <v>25.99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32.770000000000003</v>
      </c>
      <c r="Q62" s="206">
        <v>0</v>
      </c>
      <c r="R62" s="206">
        <v>5.78</v>
      </c>
      <c r="S62" s="206">
        <v>7.7</v>
      </c>
      <c r="T62" s="206">
        <v>0</v>
      </c>
      <c r="U62" s="206">
        <v>16.489999999999998</v>
      </c>
      <c r="V62" s="206">
        <v>2.61</v>
      </c>
      <c r="W62" s="206">
        <v>13.48</v>
      </c>
      <c r="X62" s="206">
        <v>26.34</v>
      </c>
      <c r="Y62" s="206">
        <v>0</v>
      </c>
      <c r="Z62" s="206">
        <v>74.78</v>
      </c>
      <c r="AA62" s="206">
        <v>25.99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32.770000000000003</v>
      </c>
      <c r="Q63" s="206">
        <v>0</v>
      </c>
      <c r="R63" s="206">
        <v>5.78</v>
      </c>
      <c r="S63" s="206">
        <v>7.7</v>
      </c>
      <c r="T63" s="206">
        <v>0</v>
      </c>
      <c r="U63" s="206">
        <v>16.489999999999998</v>
      </c>
      <c r="V63" s="206">
        <v>2.68</v>
      </c>
      <c r="W63" s="206">
        <v>13.48</v>
      </c>
      <c r="X63" s="206">
        <v>26.34</v>
      </c>
      <c r="Y63" s="206">
        <v>0</v>
      </c>
      <c r="Z63" s="206">
        <v>74.78</v>
      </c>
      <c r="AA63" s="206">
        <v>25.99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32.770000000000003</v>
      </c>
      <c r="Q64" s="206">
        <v>0</v>
      </c>
      <c r="R64" s="206">
        <v>5.78</v>
      </c>
      <c r="S64" s="206">
        <v>7.7</v>
      </c>
      <c r="T64" s="206">
        <v>0</v>
      </c>
      <c r="U64" s="206">
        <v>16.489999999999998</v>
      </c>
      <c r="V64" s="206">
        <v>2.68</v>
      </c>
      <c r="W64" s="206">
        <v>13.48</v>
      </c>
      <c r="X64" s="206">
        <v>26.34</v>
      </c>
      <c r="Y64" s="206">
        <v>0</v>
      </c>
      <c r="Z64" s="206">
        <v>74.78</v>
      </c>
      <c r="AA64" s="206">
        <v>25.99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32.770000000000003</v>
      </c>
      <c r="Q65" s="206">
        <v>0</v>
      </c>
      <c r="R65" s="206">
        <v>5.78</v>
      </c>
      <c r="S65" s="206">
        <v>7.7</v>
      </c>
      <c r="T65" s="206">
        <v>0</v>
      </c>
      <c r="U65" s="206">
        <v>16.489999999999998</v>
      </c>
      <c r="V65" s="206">
        <v>2.68</v>
      </c>
      <c r="W65" s="206">
        <v>13.48</v>
      </c>
      <c r="X65" s="206">
        <v>26.34</v>
      </c>
      <c r="Y65" s="206">
        <v>0</v>
      </c>
      <c r="Z65" s="206">
        <v>74.78</v>
      </c>
      <c r="AA65" s="206">
        <v>0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32.770000000000003</v>
      </c>
      <c r="Q66" s="206">
        <v>0</v>
      </c>
      <c r="R66" s="206">
        <v>5.78</v>
      </c>
      <c r="S66" s="206">
        <v>7.7</v>
      </c>
      <c r="T66" s="206">
        <v>0</v>
      </c>
      <c r="U66" s="206">
        <v>16.489999999999998</v>
      </c>
      <c r="V66" s="206">
        <v>2.68</v>
      </c>
      <c r="W66" s="206">
        <v>13.48</v>
      </c>
      <c r="X66" s="206">
        <v>26.34</v>
      </c>
      <c r="Y66" s="206">
        <v>0</v>
      </c>
      <c r="Z66" s="206">
        <v>74.78</v>
      </c>
      <c r="AA66" s="206">
        <v>0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32.770000000000003</v>
      </c>
      <c r="Q67" s="206">
        <v>0</v>
      </c>
      <c r="R67" s="206">
        <v>5.78</v>
      </c>
      <c r="S67" s="206">
        <v>7.7</v>
      </c>
      <c r="T67" s="206">
        <v>0</v>
      </c>
      <c r="U67" s="206">
        <v>16.489999999999998</v>
      </c>
      <c r="V67" s="206">
        <v>1.95</v>
      </c>
      <c r="W67" s="206">
        <v>13.48</v>
      </c>
      <c r="X67" s="206">
        <v>26.34</v>
      </c>
      <c r="Y67" s="206">
        <v>0</v>
      </c>
      <c r="Z67" s="206">
        <v>74.78</v>
      </c>
      <c r="AA67" s="206">
        <v>0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32.770000000000003</v>
      </c>
      <c r="Q68" s="206">
        <v>0</v>
      </c>
      <c r="R68" s="206">
        <v>5.78</v>
      </c>
      <c r="S68" s="206">
        <v>7.7</v>
      </c>
      <c r="T68" s="206">
        <v>0</v>
      </c>
      <c r="U68" s="206">
        <v>16.489999999999998</v>
      </c>
      <c r="V68" s="206">
        <v>1.45</v>
      </c>
      <c r="W68" s="206">
        <v>13.48</v>
      </c>
      <c r="X68" s="206">
        <v>26.34</v>
      </c>
      <c r="Y68" s="206">
        <v>0</v>
      </c>
      <c r="Z68" s="206">
        <v>74.78</v>
      </c>
      <c r="AA68" s="206">
        <v>0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33.909999999999997</v>
      </c>
      <c r="Q69" s="206">
        <v>0</v>
      </c>
      <c r="R69" s="206">
        <v>5.78</v>
      </c>
      <c r="S69" s="206">
        <v>7.7</v>
      </c>
      <c r="T69" s="206">
        <v>0</v>
      </c>
      <c r="U69" s="206">
        <v>16.489999999999998</v>
      </c>
      <c r="V69" s="206">
        <v>1.45</v>
      </c>
      <c r="W69" s="206">
        <v>13.48</v>
      </c>
      <c r="X69" s="206">
        <v>26.34</v>
      </c>
      <c r="Y69" s="206">
        <v>0</v>
      </c>
      <c r="Z69" s="206">
        <v>74.78</v>
      </c>
      <c r="AA69" s="206">
        <v>0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12.29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33.909999999999997</v>
      </c>
      <c r="Q70" s="206">
        <v>0</v>
      </c>
      <c r="R70" s="206">
        <v>5.78</v>
      </c>
      <c r="S70" s="206">
        <v>7.7</v>
      </c>
      <c r="T70" s="206">
        <v>0</v>
      </c>
      <c r="U70" s="206">
        <v>16.489999999999998</v>
      </c>
      <c r="V70" s="206">
        <v>1.45</v>
      </c>
      <c r="W70" s="206">
        <v>13.48</v>
      </c>
      <c r="X70" s="206">
        <v>26.34</v>
      </c>
      <c r="Y70" s="206">
        <v>0</v>
      </c>
      <c r="Z70" s="206">
        <v>74.78</v>
      </c>
      <c r="AA70" s="206">
        <v>0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33.909999999999997</v>
      </c>
      <c r="Q71" s="206">
        <v>0</v>
      </c>
      <c r="R71" s="206">
        <v>5.78</v>
      </c>
      <c r="S71" s="206">
        <v>7.7</v>
      </c>
      <c r="T71" s="206">
        <v>0</v>
      </c>
      <c r="U71" s="206">
        <v>16.489999999999998</v>
      </c>
      <c r="V71" s="206">
        <v>1.45</v>
      </c>
      <c r="W71" s="206">
        <v>13.48</v>
      </c>
      <c r="X71" s="206">
        <v>26.34</v>
      </c>
      <c r="Y71" s="206">
        <v>0</v>
      </c>
      <c r="Z71" s="206">
        <v>74.78</v>
      </c>
      <c r="AA71" s="206">
        <v>0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33.909999999999997</v>
      </c>
      <c r="Q72" s="206">
        <v>0</v>
      </c>
      <c r="R72" s="206">
        <v>5.78</v>
      </c>
      <c r="S72" s="206">
        <v>7.7</v>
      </c>
      <c r="T72" s="206">
        <v>0</v>
      </c>
      <c r="U72" s="206">
        <v>16.489999999999998</v>
      </c>
      <c r="V72" s="206">
        <v>1.45</v>
      </c>
      <c r="W72" s="206">
        <v>13.48</v>
      </c>
      <c r="X72" s="206">
        <v>26.34</v>
      </c>
      <c r="Y72" s="206">
        <v>0</v>
      </c>
      <c r="Z72" s="206">
        <v>74.78</v>
      </c>
      <c r="AA72" s="206">
        <v>0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36.43</v>
      </c>
      <c r="Q73" s="206">
        <v>0</v>
      </c>
      <c r="R73" s="206">
        <v>5.78</v>
      </c>
      <c r="S73" s="206">
        <v>7.7</v>
      </c>
      <c r="T73" s="206">
        <v>0</v>
      </c>
      <c r="U73" s="206">
        <v>16.489999999999998</v>
      </c>
      <c r="V73" s="206">
        <v>1.42</v>
      </c>
      <c r="W73" s="206">
        <v>13.48</v>
      </c>
      <c r="X73" s="206">
        <v>26.34</v>
      </c>
      <c r="Y73" s="206">
        <v>0</v>
      </c>
      <c r="Z73" s="206">
        <v>74.78</v>
      </c>
      <c r="AA73" s="206">
        <v>0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37.81</v>
      </c>
      <c r="Q74" s="206">
        <v>0</v>
      </c>
      <c r="R74" s="206">
        <v>5.78</v>
      </c>
      <c r="S74" s="206">
        <v>7.7</v>
      </c>
      <c r="T74" s="206">
        <v>0</v>
      </c>
      <c r="U74" s="206">
        <v>16.489999999999998</v>
      </c>
      <c r="V74" s="206">
        <v>1.42</v>
      </c>
      <c r="W74" s="206">
        <v>13.48</v>
      </c>
      <c r="X74" s="206">
        <v>26.34</v>
      </c>
      <c r="Y74" s="206">
        <v>0</v>
      </c>
      <c r="Z74" s="206">
        <v>74.78</v>
      </c>
      <c r="AA74" s="206">
        <v>0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37.81</v>
      </c>
      <c r="Q75" s="206">
        <v>0</v>
      </c>
      <c r="R75" s="206">
        <v>5.78</v>
      </c>
      <c r="S75" s="206">
        <v>7.7</v>
      </c>
      <c r="T75" s="206">
        <v>0</v>
      </c>
      <c r="U75" s="206">
        <v>16.489999999999998</v>
      </c>
      <c r="V75" s="206">
        <v>1.42</v>
      </c>
      <c r="W75" s="206">
        <v>13.48</v>
      </c>
      <c r="X75" s="206">
        <v>26.34</v>
      </c>
      <c r="Y75" s="206">
        <v>0</v>
      </c>
      <c r="Z75" s="206">
        <v>74.78</v>
      </c>
      <c r="AA75" s="206">
        <v>0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38.369999999999997</v>
      </c>
      <c r="Q76" s="206">
        <v>0</v>
      </c>
      <c r="R76" s="206">
        <v>5.78</v>
      </c>
      <c r="S76" s="206">
        <v>7.7</v>
      </c>
      <c r="T76" s="206">
        <v>0</v>
      </c>
      <c r="U76" s="206">
        <v>16.489999999999998</v>
      </c>
      <c r="V76" s="206">
        <v>1.42</v>
      </c>
      <c r="W76" s="206">
        <v>13.48</v>
      </c>
      <c r="X76" s="206">
        <v>26.34</v>
      </c>
      <c r="Y76" s="206">
        <v>0</v>
      </c>
      <c r="Z76" s="206">
        <v>74.78</v>
      </c>
      <c r="AA76" s="206">
        <v>0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38.369999999999997</v>
      </c>
      <c r="Q77" s="206">
        <v>0</v>
      </c>
      <c r="R77" s="206">
        <v>5.78</v>
      </c>
      <c r="S77" s="206">
        <v>7.7</v>
      </c>
      <c r="T77" s="206">
        <v>0</v>
      </c>
      <c r="U77" s="206">
        <v>16.489999999999998</v>
      </c>
      <c r="V77" s="206">
        <v>1.42</v>
      </c>
      <c r="W77" s="206">
        <v>13.48</v>
      </c>
      <c r="X77" s="206">
        <v>26.34</v>
      </c>
      <c r="Y77" s="206">
        <v>0</v>
      </c>
      <c r="Z77" s="206">
        <v>74.78</v>
      </c>
      <c r="AA77" s="206">
        <v>0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38.369999999999997</v>
      </c>
      <c r="Q78" s="206">
        <v>0</v>
      </c>
      <c r="R78" s="206">
        <v>5.78</v>
      </c>
      <c r="S78" s="206">
        <v>7.7</v>
      </c>
      <c r="T78" s="206">
        <v>0</v>
      </c>
      <c r="U78" s="206">
        <v>16.489999999999998</v>
      </c>
      <c r="V78" s="206">
        <v>1.44</v>
      </c>
      <c r="W78" s="206">
        <v>13.48</v>
      </c>
      <c r="X78" s="206">
        <v>26.34</v>
      </c>
      <c r="Y78" s="206">
        <v>0</v>
      </c>
      <c r="Z78" s="206">
        <v>74.78</v>
      </c>
      <c r="AA78" s="206">
        <v>0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38.369999999999997</v>
      </c>
      <c r="Q79" s="206">
        <v>0</v>
      </c>
      <c r="R79" s="206">
        <v>5.78</v>
      </c>
      <c r="S79" s="206">
        <v>7.7</v>
      </c>
      <c r="T79" s="206">
        <v>0</v>
      </c>
      <c r="U79" s="206">
        <v>16.940000000000001</v>
      </c>
      <c r="V79" s="206">
        <v>1.44</v>
      </c>
      <c r="W79" s="206">
        <v>13.48</v>
      </c>
      <c r="X79" s="206">
        <v>26.34</v>
      </c>
      <c r="Y79" s="206">
        <v>0</v>
      </c>
      <c r="Z79" s="206">
        <v>74.78</v>
      </c>
      <c r="AA79" s="206">
        <v>0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38.369999999999997</v>
      </c>
      <c r="Q80" s="206">
        <v>0</v>
      </c>
      <c r="R80" s="206">
        <v>5.78</v>
      </c>
      <c r="S80" s="206">
        <v>7.7</v>
      </c>
      <c r="T80" s="206">
        <v>0</v>
      </c>
      <c r="U80" s="206">
        <v>16.940000000000001</v>
      </c>
      <c r="V80" s="206">
        <v>1.44</v>
      </c>
      <c r="W80" s="206">
        <v>13.48</v>
      </c>
      <c r="X80" s="206">
        <v>26.34</v>
      </c>
      <c r="Y80" s="206">
        <v>0</v>
      </c>
      <c r="Z80" s="206">
        <v>74.78</v>
      </c>
      <c r="AA80" s="206">
        <v>0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5.78</v>
      </c>
      <c r="S81" s="206">
        <v>7.7</v>
      </c>
      <c r="T81" s="206">
        <v>0</v>
      </c>
      <c r="U81" s="206">
        <v>16.940000000000001</v>
      </c>
      <c r="V81" s="206">
        <v>1.65</v>
      </c>
      <c r="W81" s="206">
        <v>13.48</v>
      </c>
      <c r="X81" s="206">
        <v>26.34</v>
      </c>
      <c r="Y81" s="206">
        <v>0</v>
      </c>
      <c r="Z81" s="206">
        <v>74.78</v>
      </c>
      <c r="AA81" s="206">
        <v>0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5.78</v>
      </c>
      <c r="S82" s="206">
        <v>7.7</v>
      </c>
      <c r="T82" s="206">
        <v>0</v>
      </c>
      <c r="U82" s="206">
        <v>16.940000000000001</v>
      </c>
      <c r="V82" s="206">
        <v>1.65</v>
      </c>
      <c r="W82" s="206">
        <v>13.48</v>
      </c>
      <c r="X82" s="206">
        <v>26.34</v>
      </c>
      <c r="Y82" s="206">
        <v>0</v>
      </c>
      <c r="Z82" s="206">
        <v>74.78</v>
      </c>
      <c r="AA82" s="206">
        <v>0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5.77</v>
      </c>
      <c r="S83" s="206">
        <v>7.7</v>
      </c>
      <c r="T83" s="206">
        <v>0</v>
      </c>
      <c r="U83" s="206">
        <v>17.940000000000001</v>
      </c>
      <c r="V83" s="206">
        <v>2.85</v>
      </c>
      <c r="W83" s="206">
        <v>13.48</v>
      </c>
      <c r="X83" s="206">
        <v>26.34</v>
      </c>
      <c r="Y83" s="206">
        <v>0</v>
      </c>
      <c r="Z83" s="206">
        <v>74.78</v>
      </c>
      <c r="AA83" s="206">
        <v>0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5.77</v>
      </c>
      <c r="S84" s="206">
        <v>7.7</v>
      </c>
      <c r="T84" s="206">
        <v>0</v>
      </c>
      <c r="U84" s="206">
        <v>18.27</v>
      </c>
      <c r="V84" s="206">
        <v>2.85</v>
      </c>
      <c r="W84" s="206">
        <v>13.48</v>
      </c>
      <c r="X84" s="206">
        <v>26.34</v>
      </c>
      <c r="Y84" s="206">
        <v>0</v>
      </c>
      <c r="Z84" s="206">
        <v>74.78</v>
      </c>
      <c r="AA84" s="206">
        <v>0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5.77</v>
      </c>
      <c r="S85" s="206">
        <v>7.7</v>
      </c>
      <c r="T85" s="206">
        <v>0</v>
      </c>
      <c r="U85" s="206">
        <v>18.93</v>
      </c>
      <c r="V85" s="206">
        <v>4.3099999999999996</v>
      </c>
      <c r="W85" s="206">
        <v>13.48</v>
      </c>
      <c r="X85" s="206">
        <v>26.34</v>
      </c>
      <c r="Y85" s="206">
        <v>0</v>
      </c>
      <c r="Z85" s="206">
        <v>75.52</v>
      </c>
      <c r="AA85" s="206">
        <v>25.99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5.77</v>
      </c>
      <c r="S86" s="206">
        <v>7.7</v>
      </c>
      <c r="T86" s="206">
        <v>0</v>
      </c>
      <c r="U86" s="206">
        <v>19.27</v>
      </c>
      <c r="V86" s="206">
        <v>4.3099999999999996</v>
      </c>
      <c r="W86" s="206">
        <v>13.48</v>
      </c>
      <c r="X86" s="206">
        <v>26.34</v>
      </c>
      <c r="Y86" s="206">
        <v>0</v>
      </c>
      <c r="Z86" s="206">
        <v>75.52</v>
      </c>
      <c r="AA86" s="206">
        <v>25.99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5.77</v>
      </c>
      <c r="S87" s="206">
        <v>7.7</v>
      </c>
      <c r="T87" s="206">
        <v>0</v>
      </c>
      <c r="U87" s="206">
        <v>19.600000000000001</v>
      </c>
      <c r="V87" s="206">
        <v>4.3099999999999996</v>
      </c>
      <c r="W87" s="206">
        <v>13.48</v>
      </c>
      <c r="X87" s="206">
        <v>26.34</v>
      </c>
      <c r="Y87" s="206">
        <v>0</v>
      </c>
      <c r="Z87" s="206">
        <v>74.78</v>
      </c>
      <c r="AA87" s="206">
        <v>25.99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5.77</v>
      </c>
      <c r="S88" s="206">
        <v>7.7</v>
      </c>
      <c r="T88" s="206">
        <v>0</v>
      </c>
      <c r="U88" s="206">
        <v>19.940000000000001</v>
      </c>
      <c r="V88" s="206">
        <v>4.8099999999999996</v>
      </c>
      <c r="W88" s="206">
        <v>13.48</v>
      </c>
      <c r="X88" s="206">
        <v>26.34</v>
      </c>
      <c r="Y88" s="206">
        <v>0</v>
      </c>
      <c r="Z88" s="206">
        <v>74.78</v>
      </c>
      <c r="AA88" s="206">
        <v>25.99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5.77</v>
      </c>
      <c r="S89" s="206">
        <v>7.7</v>
      </c>
      <c r="T89" s="206">
        <v>0</v>
      </c>
      <c r="U89" s="206">
        <v>20.260000000000002</v>
      </c>
      <c r="V89" s="206">
        <v>4.8099999999999996</v>
      </c>
      <c r="W89" s="206">
        <v>13.48</v>
      </c>
      <c r="X89" s="206">
        <v>26.34</v>
      </c>
      <c r="Y89" s="206">
        <v>0</v>
      </c>
      <c r="Z89" s="206">
        <v>74.78</v>
      </c>
      <c r="AA89" s="206">
        <v>25.99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5.77</v>
      </c>
      <c r="S90" s="206">
        <v>7.7</v>
      </c>
      <c r="T90" s="206">
        <v>0</v>
      </c>
      <c r="U90" s="206">
        <v>20.61</v>
      </c>
      <c r="V90" s="206">
        <v>4.8099999999999996</v>
      </c>
      <c r="W90" s="206">
        <v>13.48</v>
      </c>
      <c r="X90" s="206">
        <v>26.34</v>
      </c>
      <c r="Y90" s="206">
        <v>0</v>
      </c>
      <c r="Z90" s="206">
        <v>74.78</v>
      </c>
      <c r="AA90" s="206">
        <v>25.99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5.77</v>
      </c>
      <c r="S91" s="206">
        <v>7.7</v>
      </c>
      <c r="T91" s="206">
        <v>0</v>
      </c>
      <c r="U91" s="206">
        <v>20.61</v>
      </c>
      <c r="V91" s="206">
        <v>4.8099999999999996</v>
      </c>
      <c r="W91" s="206">
        <v>13.48</v>
      </c>
      <c r="X91" s="206">
        <v>26.34</v>
      </c>
      <c r="Y91" s="206">
        <v>0</v>
      </c>
      <c r="Z91" s="206">
        <v>74.78</v>
      </c>
      <c r="AA91" s="206">
        <v>25.99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5.77</v>
      </c>
      <c r="S92" s="206">
        <v>7.7</v>
      </c>
      <c r="T92" s="206">
        <v>0</v>
      </c>
      <c r="U92" s="206">
        <v>20.61</v>
      </c>
      <c r="V92" s="206">
        <v>4.8099999999999996</v>
      </c>
      <c r="W92" s="206">
        <v>13.48</v>
      </c>
      <c r="X92" s="206">
        <v>26.34</v>
      </c>
      <c r="Y92" s="206">
        <v>0</v>
      </c>
      <c r="Z92" s="206">
        <v>74.78</v>
      </c>
      <c r="AA92" s="206">
        <v>25.99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5.77</v>
      </c>
      <c r="S93" s="206">
        <v>7.7</v>
      </c>
      <c r="T93" s="206">
        <v>0</v>
      </c>
      <c r="U93" s="206">
        <v>20.61</v>
      </c>
      <c r="V93" s="206">
        <v>4.3099999999999996</v>
      </c>
      <c r="W93" s="206">
        <v>13.48</v>
      </c>
      <c r="X93" s="206">
        <v>26.34</v>
      </c>
      <c r="Y93" s="206">
        <v>0</v>
      </c>
      <c r="Z93" s="206">
        <v>74.78</v>
      </c>
      <c r="AA93" s="206">
        <v>25.99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5.77</v>
      </c>
      <c r="S94" s="206">
        <v>7.7</v>
      </c>
      <c r="T94" s="206">
        <v>0</v>
      </c>
      <c r="U94" s="206">
        <v>20.61</v>
      </c>
      <c r="V94" s="206">
        <v>4.3099999999999996</v>
      </c>
      <c r="W94" s="206">
        <v>13.48</v>
      </c>
      <c r="X94" s="206">
        <v>26.34</v>
      </c>
      <c r="Y94" s="206">
        <v>0</v>
      </c>
      <c r="Z94" s="206">
        <v>74.78</v>
      </c>
      <c r="AA94" s="206">
        <v>25.99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5.77</v>
      </c>
      <c r="S95" s="206">
        <v>7.7</v>
      </c>
      <c r="T95" s="206">
        <v>0</v>
      </c>
      <c r="U95" s="206">
        <v>20.61</v>
      </c>
      <c r="V95" s="206">
        <v>4.8099999999999996</v>
      </c>
      <c r="W95" s="206">
        <v>13.48</v>
      </c>
      <c r="X95" s="206">
        <v>26.34</v>
      </c>
      <c r="Y95" s="206">
        <v>0</v>
      </c>
      <c r="Z95" s="206">
        <v>74.78</v>
      </c>
      <c r="AA95" s="206">
        <v>25.99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0</v>
      </c>
      <c r="S96" s="206">
        <v>0.41</v>
      </c>
      <c r="T96" s="206">
        <v>0</v>
      </c>
      <c r="U96" s="206">
        <v>20.61</v>
      </c>
      <c r="V96" s="206">
        <v>0.61</v>
      </c>
      <c r="W96" s="206">
        <v>13.48</v>
      </c>
      <c r="X96" s="206">
        <v>26.34</v>
      </c>
      <c r="Y96" s="206">
        <v>0</v>
      </c>
      <c r="Z96" s="206">
        <v>48.13</v>
      </c>
      <c r="AA96" s="206">
        <v>25.99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0</v>
      </c>
      <c r="S97" s="206">
        <v>0.41</v>
      </c>
      <c r="T97" s="206">
        <v>0</v>
      </c>
      <c r="U97" s="206">
        <v>20.61</v>
      </c>
      <c r="V97" s="206">
        <v>0</v>
      </c>
      <c r="W97" s="206">
        <v>13.48</v>
      </c>
      <c r="X97" s="206">
        <v>26.34</v>
      </c>
      <c r="Y97" s="206">
        <v>0</v>
      </c>
      <c r="Z97" s="206">
        <v>28.88</v>
      </c>
      <c r="AA97" s="206">
        <v>25.99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0</v>
      </c>
      <c r="S98" s="206">
        <v>0.41</v>
      </c>
      <c r="T98" s="206">
        <v>0</v>
      </c>
      <c r="U98" s="206">
        <v>20.61</v>
      </c>
      <c r="V98" s="206">
        <v>0</v>
      </c>
      <c r="W98" s="206">
        <v>13.48</v>
      </c>
      <c r="X98" s="206">
        <v>26.34</v>
      </c>
      <c r="Y98" s="206">
        <v>0</v>
      </c>
      <c r="Z98" s="206">
        <v>28.88</v>
      </c>
      <c r="AA98" s="206">
        <v>7.7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6.6979999999999942E-2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0.82102000000000019</v>
      </c>
      <c r="Q99">
        <f t="shared" si="0"/>
        <v>0</v>
      </c>
      <c r="R99">
        <f t="shared" si="0"/>
        <v>0.10924499999999981</v>
      </c>
      <c r="S99">
        <f t="shared" si="0"/>
        <v>0.14177499999999993</v>
      </c>
      <c r="T99">
        <f t="shared" si="0"/>
        <v>0</v>
      </c>
      <c r="U99">
        <f t="shared" si="0"/>
        <v>0.41017499999999996</v>
      </c>
      <c r="V99">
        <f t="shared" si="0"/>
        <v>4.8867500000000008E-2</v>
      </c>
      <c r="W99">
        <f t="shared" si="0"/>
        <v>0.26554500000000025</v>
      </c>
      <c r="X99">
        <f t="shared" si="0"/>
        <v>0.56698999999999988</v>
      </c>
      <c r="Y99">
        <f t="shared" si="0"/>
        <v>0</v>
      </c>
      <c r="Z99">
        <f t="shared" si="0"/>
        <v>1.4767500000000002</v>
      </c>
      <c r="AA99">
        <f t="shared" si="0"/>
        <v>0.38407000000000013</v>
      </c>
      <c r="AB99">
        <f t="shared" si="0"/>
        <v>0</v>
      </c>
      <c r="AC99">
        <f t="shared" si="0"/>
        <v>0.28527250000000004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1.5190575000000011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0.17217500000000005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44885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1.71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1.71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1.71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18.66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1.71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18.66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18.66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1.63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18.66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18.66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18.66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18.66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0.03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0.03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0.03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2.2499999999999998E-5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4.9209999999999893E-2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0.45413500000000018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36.07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213.35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36.07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213.35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37.229999999999997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36.07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36.07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0.90512749999999997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6.4516749999999998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15.17</v>
      </c>
      <c r="H3" s="206">
        <v>0</v>
      </c>
      <c r="I3" s="206">
        <v>33.69</v>
      </c>
      <c r="J3" s="206">
        <v>0.72</v>
      </c>
      <c r="K3" s="206">
        <v>9.59</v>
      </c>
      <c r="L3" s="206">
        <v>6.28</v>
      </c>
      <c r="M3" s="206">
        <v>1.2</v>
      </c>
      <c r="N3" s="206">
        <v>1.94</v>
      </c>
      <c r="O3" s="206">
        <v>2.75</v>
      </c>
      <c r="P3" s="206">
        <v>0.09</v>
      </c>
      <c r="Q3" s="206">
        <v>10.029999999999999</v>
      </c>
      <c r="R3" s="206">
        <v>0.35</v>
      </c>
      <c r="S3" s="206">
        <v>0.43</v>
      </c>
      <c r="T3" s="206">
        <v>1.47</v>
      </c>
      <c r="U3" s="206">
        <v>1.55</v>
      </c>
      <c r="V3" s="206">
        <v>2.74</v>
      </c>
      <c r="W3" s="206">
        <v>0.76</v>
      </c>
      <c r="X3" s="206">
        <v>0</v>
      </c>
      <c r="Y3" s="206">
        <v>0</v>
      </c>
      <c r="Z3" s="206">
        <v>4.57</v>
      </c>
      <c r="AA3" s="206">
        <v>1.48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16.649999999999999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15.17</v>
      </c>
      <c r="H4" s="206">
        <v>0</v>
      </c>
      <c r="I4" s="206">
        <v>33.69</v>
      </c>
      <c r="J4" s="206">
        <v>0.72</v>
      </c>
      <c r="K4" s="206">
        <v>9.59</v>
      </c>
      <c r="L4" s="206">
        <v>6.28</v>
      </c>
      <c r="M4" s="206">
        <v>1.2</v>
      </c>
      <c r="N4" s="206">
        <v>1.94</v>
      </c>
      <c r="O4" s="206">
        <v>2.75</v>
      </c>
      <c r="P4" s="206">
        <v>0.09</v>
      </c>
      <c r="Q4" s="206">
        <v>10.029999999999999</v>
      </c>
      <c r="R4" s="206">
        <v>0.35</v>
      </c>
      <c r="S4" s="206">
        <v>0.43</v>
      </c>
      <c r="T4" s="206">
        <v>1.47</v>
      </c>
      <c r="U4" s="206">
        <v>1.55</v>
      </c>
      <c r="V4" s="206">
        <v>2.74</v>
      </c>
      <c r="W4" s="206">
        <v>0.76</v>
      </c>
      <c r="X4" s="206">
        <v>0</v>
      </c>
      <c r="Y4" s="206">
        <v>0</v>
      </c>
      <c r="Z4" s="206">
        <v>4.57</v>
      </c>
      <c r="AA4" s="206">
        <v>1.48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16.649999999999999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15.17</v>
      </c>
      <c r="H5" s="206">
        <v>0</v>
      </c>
      <c r="I5" s="206">
        <v>33.69</v>
      </c>
      <c r="J5" s="206">
        <v>0.72</v>
      </c>
      <c r="K5" s="206">
        <v>9.59</v>
      </c>
      <c r="L5" s="206">
        <v>6.28</v>
      </c>
      <c r="M5" s="206">
        <v>1.2</v>
      </c>
      <c r="N5" s="206">
        <v>1.94</v>
      </c>
      <c r="O5" s="206">
        <v>2.75</v>
      </c>
      <c r="P5" s="206">
        <v>0.09</v>
      </c>
      <c r="Q5" s="206">
        <v>10.029999999999999</v>
      </c>
      <c r="R5" s="206">
        <v>0.35</v>
      </c>
      <c r="S5" s="206">
        <v>0.43</v>
      </c>
      <c r="T5" s="206">
        <v>1.47</v>
      </c>
      <c r="U5" s="206">
        <v>1.55</v>
      </c>
      <c r="V5" s="206">
        <v>2.74</v>
      </c>
      <c r="W5" s="206">
        <v>0.76</v>
      </c>
      <c r="X5" s="206">
        <v>0</v>
      </c>
      <c r="Y5" s="206">
        <v>0</v>
      </c>
      <c r="Z5" s="206">
        <v>4.57</v>
      </c>
      <c r="AA5" s="206">
        <v>1.48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15.17</v>
      </c>
      <c r="H6" s="206">
        <v>0</v>
      </c>
      <c r="I6" s="206">
        <v>33.69</v>
      </c>
      <c r="J6" s="206">
        <v>0.72</v>
      </c>
      <c r="K6" s="206">
        <v>9.59</v>
      </c>
      <c r="L6" s="206">
        <v>6.28</v>
      </c>
      <c r="M6" s="206">
        <v>1.2</v>
      </c>
      <c r="N6" s="206">
        <v>1.94</v>
      </c>
      <c r="O6" s="206">
        <v>2.75</v>
      </c>
      <c r="P6" s="206">
        <v>0.09</v>
      </c>
      <c r="Q6" s="206">
        <v>10.029999999999999</v>
      </c>
      <c r="R6" s="206">
        <v>0.35</v>
      </c>
      <c r="S6" s="206">
        <v>0.43</v>
      </c>
      <c r="T6" s="206">
        <v>1.47</v>
      </c>
      <c r="U6" s="206">
        <v>1.55</v>
      </c>
      <c r="V6" s="206">
        <v>2.74</v>
      </c>
      <c r="W6" s="206">
        <v>0.76</v>
      </c>
      <c r="X6" s="206">
        <v>0</v>
      </c>
      <c r="Y6" s="206">
        <v>0</v>
      </c>
      <c r="Z6" s="206">
        <v>4.57</v>
      </c>
      <c r="AA6" s="206">
        <v>1.48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15.17</v>
      </c>
      <c r="H7" s="206">
        <v>0</v>
      </c>
      <c r="I7" s="206">
        <v>33.69</v>
      </c>
      <c r="J7" s="206">
        <v>0.72</v>
      </c>
      <c r="K7" s="206">
        <v>18.82</v>
      </c>
      <c r="L7" s="206">
        <v>6.28</v>
      </c>
      <c r="M7" s="206">
        <v>1.2</v>
      </c>
      <c r="N7" s="206">
        <v>1.94</v>
      </c>
      <c r="O7" s="206">
        <v>2.75</v>
      </c>
      <c r="P7" s="206">
        <v>0.82</v>
      </c>
      <c r="Q7" s="206">
        <v>10.029999999999999</v>
      </c>
      <c r="R7" s="206">
        <v>0.35</v>
      </c>
      <c r="S7" s="206">
        <v>0.43</v>
      </c>
      <c r="T7" s="206">
        <v>1.47</v>
      </c>
      <c r="U7" s="206">
        <v>1.55</v>
      </c>
      <c r="V7" s="206">
        <v>2.74</v>
      </c>
      <c r="W7" s="206">
        <v>0.77</v>
      </c>
      <c r="X7" s="206">
        <v>0</v>
      </c>
      <c r="Y7" s="206">
        <v>0</v>
      </c>
      <c r="Z7" s="206">
        <v>4.57</v>
      </c>
      <c r="AA7" s="206">
        <v>1.48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15.17</v>
      </c>
      <c r="H8" s="206">
        <v>0</v>
      </c>
      <c r="I8" s="206">
        <v>33.69</v>
      </c>
      <c r="J8" s="206">
        <v>0.72</v>
      </c>
      <c r="K8" s="206">
        <v>18.82</v>
      </c>
      <c r="L8" s="206">
        <v>6.28</v>
      </c>
      <c r="M8" s="206">
        <v>1.2</v>
      </c>
      <c r="N8" s="206">
        <v>1.94</v>
      </c>
      <c r="O8" s="206">
        <v>2.75</v>
      </c>
      <c r="P8" s="206">
        <v>0.82</v>
      </c>
      <c r="Q8" s="206">
        <v>10.029999999999999</v>
      </c>
      <c r="R8" s="206">
        <v>0.35</v>
      </c>
      <c r="S8" s="206">
        <v>0.43</v>
      </c>
      <c r="T8" s="206">
        <v>1.47</v>
      </c>
      <c r="U8" s="206">
        <v>1.55</v>
      </c>
      <c r="V8" s="206">
        <v>2.74</v>
      </c>
      <c r="W8" s="206">
        <v>0.77</v>
      </c>
      <c r="X8" s="206">
        <v>0</v>
      </c>
      <c r="Y8" s="206">
        <v>0</v>
      </c>
      <c r="Z8" s="206">
        <v>4.57</v>
      </c>
      <c r="AA8" s="206">
        <v>1.48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15.17</v>
      </c>
      <c r="H9" s="206">
        <v>0</v>
      </c>
      <c r="I9" s="206">
        <v>33.69</v>
      </c>
      <c r="J9" s="206">
        <v>0.72</v>
      </c>
      <c r="K9" s="206">
        <v>40.549999999999997</v>
      </c>
      <c r="L9" s="206">
        <v>6.28</v>
      </c>
      <c r="M9" s="206">
        <v>1.2</v>
      </c>
      <c r="N9" s="206">
        <v>1.94</v>
      </c>
      <c r="O9" s="206">
        <v>2.75</v>
      </c>
      <c r="P9" s="206">
        <v>0.82</v>
      </c>
      <c r="Q9" s="206">
        <v>10.029999999999999</v>
      </c>
      <c r="R9" s="206">
        <v>0.35</v>
      </c>
      <c r="S9" s="206">
        <v>0.43</v>
      </c>
      <c r="T9" s="206">
        <v>1.47</v>
      </c>
      <c r="U9" s="206">
        <v>1.55</v>
      </c>
      <c r="V9" s="206">
        <v>2.74</v>
      </c>
      <c r="W9" s="206">
        <v>0.77</v>
      </c>
      <c r="X9" s="206">
        <v>0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15.17</v>
      </c>
      <c r="H10" s="206">
        <v>0</v>
      </c>
      <c r="I10" s="206">
        <v>33.69</v>
      </c>
      <c r="J10" s="206">
        <v>0.72</v>
      </c>
      <c r="K10" s="206">
        <v>47.29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0.82</v>
      </c>
      <c r="Q10" s="206">
        <v>10.029999999999999</v>
      </c>
      <c r="R10" s="206">
        <v>0.35</v>
      </c>
      <c r="S10" s="206">
        <v>0.43</v>
      </c>
      <c r="T10" s="206">
        <v>1.47</v>
      </c>
      <c r="U10" s="206">
        <v>1.55</v>
      </c>
      <c r="V10" s="206">
        <v>2.74</v>
      </c>
      <c r="W10" s="206">
        <v>0.77</v>
      </c>
      <c r="X10" s="206">
        <v>0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15.17</v>
      </c>
      <c r="H11" s="206">
        <v>0</v>
      </c>
      <c r="I11" s="206">
        <v>33.69</v>
      </c>
      <c r="J11" s="206">
        <v>0.72</v>
      </c>
      <c r="K11" s="206">
        <v>54.03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0.82</v>
      </c>
      <c r="Q11" s="206">
        <v>10.029999999999999</v>
      </c>
      <c r="R11" s="206">
        <v>0.35</v>
      </c>
      <c r="S11" s="206">
        <v>0.43</v>
      </c>
      <c r="T11" s="206">
        <v>1.47</v>
      </c>
      <c r="U11" s="206">
        <v>1.55</v>
      </c>
      <c r="V11" s="206">
        <v>0.3</v>
      </c>
      <c r="W11" s="206">
        <v>0.77</v>
      </c>
      <c r="X11" s="206">
        <v>1.33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15.17</v>
      </c>
      <c r="H12" s="206">
        <v>0</v>
      </c>
      <c r="I12" s="206">
        <v>33.69</v>
      </c>
      <c r="J12" s="206">
        <v>0.72</v>
      </c>
      <c r="K12" s="206">
        <v>62.69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0.82</v>
      </c>
      <c r="Q12" s="206">
        <v>10.029999999999999</v>
      </c>
      <c r="R12" s="206">
        <v>0.35</v>
      </c>
      <c r="S12" s="206">
        <v>0.43</v>
      </c>
      <c r="T12" s="206">
        <v>1.47</v>
      </c>
      <c r="U12" s="206">
        <v>1.55</v>
      </c>
      <c r="V12" s="206">
        <v>0.3</v>
      </c>
      <c r="W12" s="206">
        <v>0.77</v>
      </c>
      <c r="X12" s="206">
        <v>1.33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15.17</v>
      </c>
      <c r="H13" s="206">
        <v>0</v>
      </c>
      <c r="I13" s="206">
        <v>33.69</v>
      </c>
      <c r="J13" s="206">
        <v>0.72</v>
      </c>
      <c r="K13" s="206">
        <v>70.39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0.82</v>
      </c>
      <c r="Q13" s="206">
        <v>10.029999999999999</v>
      </c>
      <c r="R13" s="206">
        <v>0.35</v>
      </c>
      <c r="S13" s="206">
        <v>0.43</v>
      </c>
      <c r="T13" s="206">
        <v>1.47</v>
      </c>
      <c r="U13" s="206">
        <v>1.55</v>
      </c>
      <c r="V13" s="206">
        <v>0.3</v>
      </c>
      <c r="W13" s="206">
        <v>0.77</v>
      </c>
      <c r="X13" s="206">
        <v>1.33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15.17</v>
      </c>
      <c r="H14" s="206">
        <v>0</v>
      </c>
      <c r="I14" s="206">
        <v>33.69</v>
      </c>
      <c r="J14" s="206">
        <v>0.72</v>
      </c>
      <c r="K14" s="206">
        <v>75.2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0.82</v>
      </c>
      <c r="Q14" s="206">
        <v>10.029999999999999</v>
      </c>
      <c r="R14" s="206">
        <v>0.35</v>
      </c>
      <c r="S14" s="206">
        <v>0.43</v>
      </c>
      <c r="T14" s="206">
        <v>1.47</v>
      </c>
      <c r="U14" s="206">
        <v>1.55</v>
      </c>
      <c r="V14" s="206">
        <v>0.3</v>
      </c>
      <c r="W14" s="206">
        <v>0.77</v>
      </c>
      <c r="X14" s="206">
        <v>1.33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15.17</v>
      </c>
      <c r="H15" s="206">
        <v>0</v>
      </c>
      <c r="I15" s="206">
        <v>33.69</v>
      </c>
      <c r="J15" s="206">
        <v>0.72</v>
      </c>
      <c r="K15" s="206">
        <v>70.39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0.82</v>
      </c>
      <c r="Q15" s="206">
        <v>10.029999999999999</v>
      </c>
      <c r="R15" s="206">
        <v>0.35</v>
      </c>
      <c r="S15" s="206">
        <v>0.43</v>
      </c>
      <c r="T15" s="206">
        <v>1.47</v>
      </c>
      <c r="U15" s="206">
        <v>1.55</v>
      </c>
      <c r="V15" s="206">
        <v>0.3</v>
      </c>
      <c r="W15" s="206">
        <v>0.77</v>
      </c>
      <c r="X15" s="206">
        <v>1.33</v>
      </c>
      <c r="Y15" s="206">
        <v>0</v>
      </c>
      <c r="Z15" s="206">
        <v>4.57</v>
      </c>
      <c r="AA15" s="206">
        <v>1.48</v>
      </c>
      <c r="AB15" s="206">
        <v>0</v>
      </c>
      <c r="AC15" s="206">
        <v>30.76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15.17</v>
      </c>
      <c r="H16" s="206">
        <v>0</v>
      </c>
      <c r="I16" s="206">
        <v>33.69</v>
      </c>
      <c r="J16" s="206">
        <v>0.72</v>
      </c>
      <c r="K16" s="206">
        <v>72.319999999999993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0.82</v>
      </c>
      <c r="Q16" s="206">
        <v>10.029999999999999</v>
      </c>
      <c r="R16" s="206">
        <v>0.35</v>
      </c>
      <c r="S16" s="206">
        <v>0.43</v>
      </c>
      <c r="T16" s="206">
        <v>1.47</v>
      </c>
      <c r="U16" s="206">
        <v>1.55</v>
      </c>
      <c r="V16" s="206">
        <v>0.3</v>
      </c>
      <c r="W16" s="206">
        <v>0.77</v>
      </c>
      <c r="X16" s="206">
        <v>1.33</v>
      </c>
      <c r="Y16" s="206">
        <v>0</v>
      </c>
      <c r="Z16" s="206">
        <v>4.57</v>
      </c>
      <c r="AA16" s="206">
        <v>1.48</v>
      </c>
      <c r="AB16" s="206">
        <v>0</v>
      </c>
      <c r="AC16" s="206">
        <v>30.76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15.17</v>
      </c>
      <c r="H17" s="206">
        <v>0</v>
      </c>
      <c r="I17" s="206">
        <v>33.69</v>
      </c>
      <c r="J17" s="206">
        <v>0.72</v>
      </c>
      <c r="K17" s="206">
        <v>69.430000000000007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0.82</v>
      </c>
      <c r="Q17" s="206">
        <v>10.029999999999999</v>
      </c>
      <c r="R17" s="206">
        <v>0.35</v>
      </c>
      <c r="S17" s="206">
        <v>0.43</v>
      </c>
      <c r="T17" s="206">
        <v>1.47</v>
      </c>
      <c r="U17" s="206">
        <v>1.55</v>
      </c>
      <c r="V17" s="206">
        <v>0.3</v>
      </c>
      <c r="W17" s="206">
        <v>0.77</v>
      </c>
      <c r="X17" s="206">
        <v>1.33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15.17</v>
      </c>
      <c r="H18" s="206">
        <v>0</v>
      </c>
      <c r="I18" s="206">
        <v>33.69</v>
      </c>
      <c r="J18" s="206">
        <v>0.72</v>
      </c>
      <c r="K18" s="206">
        <v>53.06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0.82</v>
      </c>
      <c r="Q18" s="206">
        <v>10.029999999999999</v>
      </c>
      <c r="R18" s="206">
        <v>0.35</v>
      </c>
      <c r="S18" s="206">
        <v>0.43</v>
      </c>
      <c r="T18" s="206">
        <v>1.47</v>
      </c>
      <c r="U18" s="206">
        <v>1.55</v>
      </c>
      <c r="V18" s="206">
        <v>0.3</v>
      </c>
      <c r="W18" s="206">
        <v>0.77</v>
      </c>
      <c r="X18" s="206">
        <v>1.33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15.17</v>
      </c>
      <c r="H19" s="206">
        <v>0</v>
      </c>
      <c r="I19" s="206">
        <v>33.69</v>
      </c>
      <c r="J19" s="206">
        <v>0.72</v>
      </c>
      <c r="K19" s="206">
        <v>37.659999999999997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0.82</v>
      </c>
      <c r="Q19" s="206">
        <v>10.029999999999999</v>
      </c>
      <c r="R19" s="206">
        <v>0.35</v>
      </c>
      <c r="S19" s="206">
        <v>0.43</v>
      </c>
      <c r="T19" s="206">
        <v>1.47</v>
      </c>
      <c r="U19" s="206">
        <v>1.55</v>
      </c>
      <c r="V19" s="206">
        <v>0.3</v>
      </c>
      <c r="W19" s="206">
        <v>0.77</v>
      </c>
      <c r="X19" s="206">
        <v>1.33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15.17</v>
      </c>
      <c r="H20" s="206">
        <v>0</v>
      </c>
      <c r="I20" s="206">
        <v>33.69</v>
      </c>
      <c r="J20" s="206">
        <v>0.72</v>
      </c>
      <c r="K20" s="206">
        <v>25.15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0.82</v>
      </c>
      <c r="Q20" s="206">
        <v>10.029999999999999</v>
      </c>
      <c r="R20" s="206">
        <v>0.35</v>
      </c>
      <c r="S20" s="206">
        <v>0.43</v>
      </c>
      <c r="T20" s="206">
        <v>1.47</v>
      </c>
      <c r="U20" s="206">
        <v>1.55</v>
      </c>
      <c r="V20" s="206">
        <v>0.3</v>
      </c>
      <c r="W20" s="206">
        <v>0.77</v>
      </c>
      <c r="X20" s="206">
        <v>1.33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15.17</v>
      </c>
      <c r="H21" s="206">
        <v>0</v>
      </c>
      <c r="I21" s="206">
        <v>33.69</v>
      </c>
      <c r="J21" s="206">
        <v>0.72</v>
      </c>
      <c r="K21" s="206">
        <v>9.59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0.82</v>
      </c>
      <c r="Q21" s="206">
        <v>10.029999999999999</v>
      </c>
      <c r="R21" s="206">
        <v>0.35</v>
      </c>
      <c r="S21" s="206">
        <v>0.43</v>
      </c>
      <c r="T21" s="206">
        <v>1.47</v>
      </c>
      <c r="U21" s="206">
        <v>1.55</v>
      </c>
      <c r="V21" s="206">
        <v>0.3</v>
      </c>
      <c r="W21" s="206">
        <v>0.76</v>
      </c>
      <c r="X21" s="206">
        <v>1.33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15.17</v>
      </c>
      <c r="H22" s="206">
        <v>0</v>
      </c>
      <c r="I22" s="206">
        <v>33.69</v>
      </c>
      <c r="J22" s="206">
        <v>0.72</v>
      </c>
      <c r="K22" s="206">
        <v>9.59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0.82</v>
      </c>
      <c r="Q22" s="206">
        <v>10.029999999999999</v>
      </c>
      <c r="R22" s="206">
        <v>0.35</v>
      </c>
      <c r="S22" s="206">
        <v>0.43</v>
      </c>
      <c r="T22" s="206">
        <v>1.47</v>
      </c>
      <c r="U22" s="206">
        <v>1.55</v>
      </c>
      <c r="V22" s="206">
        <v>0.3</v>
      </c>
      <c r="W22" s="206">
        <v>0.76</v>
      </c>
      <c r="X22" s="206">
        <v>1.33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15.17</v>
      </c>
      <c r="H23" s="206">
        <v>0</v>
      </c>
      <c r="I23" s="206">
        <v>33.69</v>
      </c>
      <c r="J23" s="206">
        <v>0.72</v>
      </c>
      <c r="K23" s="206">
        <v>9.59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0.82</v>
      </c>
      <c r="Q23" s="206">
        <v>10.029999999999999</v>
      </c>
      <c r="R23" s="206">
        <v>0.35</v>
      </c>
      <c r="S23" s="206">
        <v>0.43</v>
      </c>
      <c r="T23" s="206">
        <v>1.47</v>
      </c>
      <c r="U23" s="206">
        <v>1.55</v>
      </c>
      <c r="V23" s="206">
        <v>2.29</v>
      </c>
      <c r="W23" s="206">
        <v>1.87</v>
      </c>
      <c r="X23" s="206">
        <v>1.33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15.17</v>
      </c>
      <c r="H24" s="206">
        <v>0</v>
      </c>
      <c r="I24" s="206">
        <v>33.69</v>
      </c>
      <c r="J24" s="206">
        <v>0.72</v>
      </c>
      <c r="K24" s="206">
        <v>9.59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0.82</v>
      </c>
      <c r="Q24" s="206">
        <v>10.029999999999999</v>
      </c>
      <c r="R24" s="206">
        <v>0.35</v>
      </c>
      <c r="S24" s="206">
        <v>0.43</v>
      </c>
      <c r="T24" s="206">
        <v>1.47</v>
      </c>
      <c r="U24" s="206">
        <v>1.55</v>
      </c>
      <c r="V24" s="206">
        <v>1.42</v>
      </c>
      <c r="W24" s="206">
        <v>0.76</v>
      </c>
      <c r="X24" s="206">
        <v>1.33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15.17</v>
      </c>
      <c r="H25" s="206">
        <v>0</v>
      </c>
      <c r="I25" s="206">
        <v>33.69</v>
      </c>
      <c r="J25" s="206">
        <v>0.72</v>
      </c>
      <c r="K25" s="206">
        <v>9.59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0.82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1.55</v>
      </c>
      <c r="V25" s="206">
        <v>3.46</v>
      </c>
      <c r="W25" s="206">
        <v>0.76</v>
      </c>
      <c r="X25" s="206">
        <v>1.33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15.17</v>
      </c>
      <c r="H26" s="206">
        <v>0</v>
      </c>
      <c r="I26" s="206">
        <v>33.69</v>
      </c>
      <c r="J26" s="206">
        <v>0.72</v>
      </c>
      <c r="K26" s="206">
        <v>9.59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0.82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1.55</v>
      </c>
      <c r="V26" s="206">
        <v>3.46</v>
      </c>
      <c r="W26" s="206">
        <v>0.76</v>
      </c>
      <c r="X26" s="206">
        <v>1.33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37.64</v>
      </c>
      <c r="J27" s="206">
        <v>0.72</v>
      </c>
      <c r="K27" s="206">
        <v>9.59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0.82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1.55</v>
      </c>
      <c r="V27" s="206">
        <v>4.92</v>
      </c>
      <c r="W27" s="206">
        <v>0.76</v>
      </c>
      <c r="X27" s="206">
        <v>1.43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37.64</v>
      </c>
      <c r="J28" s="206">
        <v>0.72</v>
      </c>
      <c r="K28" s="206">
        <v>9.59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0.82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1.55</v>
      </c>
      <c r="V28" s="206">
        <v>4.92</v>
      </c>
      <c r="W28" s="206">
        <v>0.76</v>
      </c>
      <c r="X28" s="206">
        <v>1.43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37.64</v>
      </c>
      <c r="J29" s="206">
        <v>0.72</v>
      </c>
      <c r="K29" s="206">
        <v>9.59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0.82</v>
      </c>
      <c r="Q29" s="206">
        <v>10.029999999999999</v>
      </c>
      <c r="R29" s="206">
        <v>0.45</v>
      </c>
      <c r="S29" s="206">
        <v>0.74</v>
      </c>
      <c r="T29" s="206">
        <v>1.47</v>
      </c>
      <c r="U29" s="206">
        <v>1.55</v>
      </c>
      <c r="V29" s="206">
        <v>5.57</v>
      </c>
      <c r="W29" s="206">
        <v>0.76</v>
      </c>
      <c r="X29" s="206">
        <v>1.43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37.64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0.82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1.55</v>
      </c>
      <c r="V30" s="206">
        <v>5.57</v>
      </c>
      <c r="W30" s="206">
        <v>0.76</v>
      </c>
      <c r="X30" s="206">
        <v>1.43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37.64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0.82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1.55</v>
      </c>
      <c r="V31" s="206">
        <v>5.57</v>
      </c>
      <c r="W31" s="206">
        <v>0.76</v>
      </c>
      <c r="X31" s="206">
        <v>1.43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37.64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0.82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1.55</v>
      </c>
      <c r="V32" s="206">
        <v>5.57</v>
      </c>
      <c r="W32" s="206">
        <v>0.76</v>
      </c>
      <c r="X32" s="206">
        <v>1.43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37.64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0.82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1.55</v>
      </c>
      <c r="V33" s="206">
        <v>4.3</v>
      </c>
      <c r="W33" s="206">
        <v>0.76</v>
      </c>
      <c r="X33" s="206">
        <v>1.43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37.64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0.82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1.55</v>
      </c>
      <c r="V34" s="206">
        <v>4.3</v>
      </c>
      <c r="W34" s="206">
        <v>0.76</v>
      </c>
      <c r="X34" s="206">
        <v>1.43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15.59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37.64</v>
      </c>
      <c r="J35" s="206">
        <v>0.72</v>
      </c>
      <c r="K35" s="206">
        <v>81.94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0.82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1.55</v>
      </c>
      <c r="V35" s="206">
        <v>1.8</v>
      </c>
      <c r="W35" s="206">
        <v>0.76</v>
      </c>
      <c r="X35" s="206">
        <v>1.43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15.59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37.64</v>
      </c>
      <c r="J36" s="206">
        <v>0.72</v>
      </c>
      <c r="K36" s="206">
        <v>93.5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0.82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1.55</v>
      </c>
      <c r="V36" s="206">
        <v>1.8</v>
      </c>
      <c r="W36" s="206">
        <v>0.76</v>
      </c>
      <c r="X36" s="206">
        <v>1.43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15.59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37.64</v>
      </c>
      <c r="J37" s="206">
        <v>0.72</v>
      </c>
      <c r="K37" s="206">
        <v>94.46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0.82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1.55</v>
      </c>
      <c r="V37" s="206">
        <v>2.14</v>
      </c>
      <c r="W37" s="206">
        <v>0.76</v>
      </c>
      <c r="X37" s="206">
        <v>1.43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15.59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37.64</v>
      </c>
      <c r="J38" s="206">
        <v>0.72</v>
      </c>
      <c r="K38" s="206">
        <v>77.13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0.82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1.55</v>
      </c>
      <c r="V38" s="206">
        <v>2.14</v>
      </c>
      <c r="W38" s="206">
        <v>0.76</v>
      </c>
      <c r="X38" s="206">
        <v>1.43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15.59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37.64</v>
      </c>
      <c r="J39" s="206">
        <v>0.72</v>
      </c>
      <c r="K39" s="206">
        <v>70.39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0.82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1.55</v>
      </c>
      <c r="V39" s="206">
        <v>5.54</v>
      </c>
      <c r="W39" s="206">
        <v>0.76</v>
      </c>
      <c r="X39" s="206">
        <v>1.43</v>
      </c>
      <c r="Y39" s="206">
        <v>0</v>
      </c>
      <c r="Z39" s="206">
        <v>4.57</v>
      </c>
      <c r="AA39" s="206">
        <v>1.48</v>
      </c>
      <c r="AB39" s="206">
        <v>0</v>
      </c>
      <c r="AC39" s="206">
        <v>30.76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20.03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37.64</v>
      </c>
      <c r="J40" s="206">
        <v>0.72</v>
      </c>
      <c r="K40" s="206">
        <v>73.28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0.82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1.55</v>
      </c>
      <c r="V40" s="206">
        <v>5.54</v>
      </c>
      <c r="W40" s="206">
        <v>0.76</v>
      </c>
      <c r="X40" s="206">
        <v>1.43</v>
      </c>
      <c r="Y40" s="206">
        <v>0</v>
      </c>
      <c r="Z40" s="206">
        <v>4.57</v>
      </c>
      <c r="AA40" s="206">
        <v>1.48</v>
      </c>
      <c r="AB40" s="206">
        <v>0</v>
      </c>
      <c r="AC40" s="206">
        <v>30.76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20.03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37.64</v>
      </c>
      <c r="J41" s="206">
        <v>0.72</v>
      </c>
      <c r="K41" s="206">
        <v>9.58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0.82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1.55</v>
      </c>
      <c r="V41" s="206">
        <v>5.54</v>
      </c>
      <c r="W41" s="206">
        <v>0.76</v>
      </c>
      <c r="X41" s="206">
        <v>1.43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20.03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37.64</v>
      </c>
      <c r="J42" s="206">
        <v>0.72</v>
      </c>
      <c r="K42" s="206">
        <v>9.58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0.82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1.55</v>
      </c>
      <c r="V42" s="206">
        <v>5.54</v>
      </c>
      <c r="W42" s="206">
        <v>0.76</v>
      </c>
      <c r="X42" s="206">
        <v>1.43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20.03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37.64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0.82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1.55</v>
      </c>
      <c r="V43" s="206">
        <v>2.14</v>
      </c>
      <c r="W43" s="206">
        <v>0.76</v>
      </c>
      <c r="X43" s="206">
        <v>1.43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20.03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37.64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0.82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1.55</v>
      </c>
      <c r="V44" s="206">
        <v>2.14</v>
      </c>
      <c r="W44" s="206">
        <v>0.76</v>
      </c>
      <c r="X44" s="206">
        <v>1.43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20.03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37.64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0.82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1.55</v>
      </c>
      <c r="V45" s="206">
        <v>4.38</v>
      </c>
      <c r="W45" s="206">
        <v>0.76</v>
      </c>
      <c r="X45" s="206">
        <v>1.43</v>
      </c>
      <c r="Y45" s="206">
        <v>0</v>
      </c>
      <c r="Z45" s="206">
        <v>4.57</v>
      </c>
      <c r="AA45" s="206">
        <v>1.48</v>
      </c>
      <c r="AB45" s="206">
        <v>0</v>
      </c>
      <c r="AC45" s="206">
        <v>30.95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20.03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37.64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0.82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1.55</v>
      </c>
      <c r="V46" s="206">
        <v>4.38</v>
      </c>
      <c r="W46" s="206">
        <v>0.76</v>
      </c>
      <c r="X46" s="206">
        <v>1.43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20.03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37.64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0.82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1.55</v>
      </c>
      <c r="V47" s="206">
        <v>4.4000000000000004</v>
      </c>
      <c r="W47" s="206">
        <v>0.76</v>
      </c>
      <c r="X47" s="206">
        <v>1.43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20.03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37.64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0.82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1.55</v>
      </c>
      <c r="V48" s="206">
        <v>4.4000000000000004</v>
      </c>
      <c r="W48" s="206">
        <v>0.76</v>
      </c>
      <c r="X48" s="206">
        <v>1.43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20.03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37.64</v>
      </c>
      <c r="J49" s="206">
        <v>0.72</v>
      </c>
      <c r="K49" s="206">
        <v>9.58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0.09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1.55</v>
      </c>
      <c r="V49" s="206">
        <v>4.4000000000000004</v>
      </c>
      <c r="W49" s="206">
        <v>0.76</v>
      </c>
      <c r="X49" s="206">
        <v>1.43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20.03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37.64</v>
      </c>
      <c r="J50" s="206">
        <v>0.72</v>
      </c>
      <c r="K50" s="206">
        <v>9.58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0.09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1.55</v>
      </c>
      <c r="V50" s="206">
        <v>4.4000000000000004</v>
      </c>
      <c r="W50" s="206">
        <v>0.76</v>
      </c>
      <c r="X50" s="206">
        <v>1.43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20.03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37.64</v>
      </c>
      <c r="J51" s="206">
        <v>0.72</v>
      </c>
      <c r="K51" s="206">
        <v>9.58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0.09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1.55</v>
      </c>
      <c r="V51" s="206">
        <v>3.8</v>
      </c>
      <c r="W51" s="206">
        <v>0.76</v>
      </c>
      <c r="X51" s="206">
        <v>1.43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20.03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20.03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37.64</v>
      </c>
      <c r="J52" s="206">
        <v>0.72</v>
      </c>
      <c r="K52" s="206">
        <v>9.58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0.09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1.55</v>
      </c>
      <c r="V52" s="206">
        <v>3.8</v>
      </c>
      <c r="W52" s="206">
        <v>0.76</v>
      </c>
      <c r="X52" s="206">
        <v>1.43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20.03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20.03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37.64</v>
      </c>
      <c r="J53" s="206">
        <v>0.72</v>
      </c>
      <c r="K53" s="206">
        <v>9.58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0.09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1.55</v>
      </c>
      <c r="V53" s="206">
        <v>3.8</v>
      </c>
      <c r="W53" s="206">
        <v>0.76</v>
      </c>
      <c r="X53" s="206">
        <v>1.43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20.03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15.6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37.64</v>
      </c>
      <c r="J54" s="206">
        <v>0.72</v>
      </c>
      <c r="K54" s="206">
        <v>9.58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0.09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1.55</v>
      </c>
      <c r="V54" s="206">
        <v>3.8</v>
      </c>
      <c r="W54" s="206">
        <v>0.76</v>
      </c>
      <c r="X54" s="206">
        <v>1.43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20.03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15.6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37.64</v>
      </c>
      <c r="J55" s="206">
        <v>0.72</v>
      </c>
      <c r="K55" s="206">
        <v>9.58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0.09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1.55</v>
      </c>
      <c r="V55" s="206">
        <v>3.8</v>
      </c>
      <c r="W55" s="206">
        <v>0.76</v>
      </c>
      <c r="X55" s="206">
        <v>1.43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15.6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37.64</v>
      </c>
      <c r="J56" s="206">
        <v>0.72</v>
      </c>
      <c r="K56" s="206">
        <v>9.58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0.09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1.55</v>
      </c>
      <c r="V56" s="206">
        <v>3.8</v>
      </c>
      <c r="W56" s="206">
        <v>0.76</v>
      </c>
      <c r="X56" s="206">
        <v>1.43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37.64</v>
      </c>
      <c r="J57" s="206">
        <v>0.72</v>
      </c>
      <c r="K57" s="206">
        <v>9.58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0.08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1.55</v>
      </c>
      <c r="V57" s="206">
        <v>3.8</v>
      </c>
      <c r="W57" s="206">
        <v>0.76</v>
      </c>
      <c r="X57" s="206">
        <v>1.43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37.64</v>
      </c>
      <c r="J58" s="206">
        <v>0.72</v>
      </c>
      <c r="K58" s="206">
        <v>9.58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0.08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1.55</v>
      </c>
      <c r="V58" s="206">
        <v>3.8</v>
      </c>
      <c r="W58" s="206">
        <v>0.76</v>
      </c>
      <c r="X58" s="206">
        <v>1.43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15.6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37.64</v>
      </c>
      <c r="J59" s="206">
        <v>0.72</v>
      </c>
      <c r="K59" s="206">
        <v>9.58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0.08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1.55</v>
      </c>
      <c r="V59" s="206">
        <v>3.8</v>
      </c>
      <c r="W59" s="206">
        <v>0.76</v>
      </c>
      <c r="X59" s="206">
        <v>1.47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15.6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37.64</v>
      </c>
      <c r="J60" s="206">
        <v>0.72</v>
      </c>
      <c r="K60" s="206">
        <v>9.58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0.08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1.55</v>
      </c>
      <c r="V60" s="206">
        <v>3.8</v>
      </c>
      <c r="W60" s="206">
        <v>0.76</v>
      </c>
      <c r="X60" s="206">
        <v>1.47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20.03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15.6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37.64</v>
      </c>
      <c r="J61" s="206">
        <v>0.72</v>
      </c>
      <c r="K61" s="206">
        <v>9.58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0.08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1.55</v>
      </c>
      <c r="V61" s="206">
        <v>3.8</v>
      </c>
      <c r="W61" s="206">
        <v>0.76</v>
      </c>
      <c r="X61" s="206">
        <v>1.47</v>
      </c>
      <c r="Y61" s="206">
        <v>0</v>
      </c>
      <c r="Z61" s="206">
        <v>4.57</v>
      </c>
      <c r="AA61" s="206">
        <v>1.48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15.6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37.64</v>
      </c>
      <c r="J62" s="206">
        <v>0.72</v>
      </c>
      <c r="K62" s="206">
        <v>9.58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0.08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1.55</v>
      </c>
      <c r="V62" s="206">
        <v>3.8</v>
      </c>
      <c r="W62" s="206">
        <v>0.76</v>
      </c>
      <c r="X62" s="206">
        <v>1.47</v>
      </c>
      <c r="Y62" s="206">
        <v>0</v>
      </c>
      <c r="Z62" s="206">
        <v>4.57</v>
      </c>
      <c r="AA62" s="206">
        <v>1.48</v>
      </c>
      <c r="AB62" s="206">
        <v>0</v>
      </c>
      <c r="AC62" s="206">
        <v>20.03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15.6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37.64</v>
      </c>
      <c r="J63" s="206">
        <v>0.72</v>
      </c>
      <c r="K63" s="206">
        <v>9.58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0.08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1.55</v>
      </c>
      <c r="V63" s="206">
        <v>3.7</v>
      </c>
      <c r="W63" s="206">
        <v>0.76</v>
      </c>
      <c r="X63" s="206">
        <v>1.47</v>
      </c>
      <c r="Y63" s="206">
        <v>0</v>
      </c>
      <c r="Z63" s="206">
        <v>4.57</v>
      </c>
      <c r="AA63" s="206">
        <v>1.48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15.6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37.64</v>
      </c>
      <c r="J64" s="206">
        <v>0.72</v>
      </c>
      <c r="K64" s="206">
        <v>9.58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0.08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1.55</v>
      </c>
      <c r="V64" s="206">
        <v>3.7</v>
      </c>
      <c r="W64" s="206">
        <v>0.76</v>
      </c>
      <c r="X64" s="206">
        <v>1.47</v>
      </c>
      <c r="Y64" s="206">
        <v>0</v>
      </c>
      <c r="Z64" s="206">
        <v>4.57</v>
      </c>
      <c r="AA64" s="206">
        <v>1.48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15.6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37.64</v>
      </c>
      <c r="J65" s="206">
        <v>0.72</v>
      </c>
      <c r="K65" s="206">
        <v>9.58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0.08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1.55</v>
      </c>
      <c r="V65" s="206">
        <v>3.7</v>
      </c>
      <c r="W65" s="206">
        <v>0.76</v>
      </c>
      <c r="X65" s="206">
        <v>1.47</v>
      </c>
      <c r="Y65" s="206">
        <v>0</v>
      </c>
      <c r="Z65" s="206">
        <v>4.57</v>
      </c>
      <c r="AA65" s="206">
        <v>0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15.6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37.64</v>
      </c>
      <c r="J66" s="206">
        <v>0.72</v>
      </c>
      <c r="K66" s="206">
        <v>9.58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0.08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1.55</v>
      </c>
      <c r="V66" s="206">
        <v>3.7</v>
      </c>
      <c r="W66" s="206">
        <v>0.76</v>
      </c>
      <c r="X66" s="206">
        <v>1.47</v>
      </c>
      <c r="Y66" s="206">
        <v>0</v>
      </c>
      <c r="Z66" s="206">
        <v>4.57</v>
      </c>
      <c r="AA66" s="206">
        <v>0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15.17</v>
      </c>
      <c r="H67" s="206">
        <v>0</v>
      </c>
      <c r="I67" s="206">
        <v>37.64</v>
      </c>
      <c r="J67" s="206">
        <v>0.72</v>
      </c>
      <c r="K67" s="206">
        <v>9.58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0.08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1.55</v>
      </c>
      <c r="V67" s="206">
        <v>4.8600000000000003</v>
      </c>
      <c r="W67" s="206">
        <v>0.76</v>
      </c>
      <c r="X67" s="206">
        <v>1.47</v>
      </c>
      <c r="Y67" s="206">
        <v>0</v>
      </c>
      <c r="Z67" s="206">
        <v>4.57</v>
      </c>
      <c r="AA67" s="206">
        <v>0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20.03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15.17</v>
      </c>
      <c r="H68" s="206">
        <v>0</v>
      </c>
      <c r="I68" s="206">
        <v>37.64</v>
      </c>
      <c r="J68" s="206">
        <v>0.72</v>
      </c>
      <c r="K68" s="206">
        <v>9.58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0.08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1.55</v>
      </c>
      <c r="V68" s="206">
        <v>5.66</v>
      </c>
      <c r="W68" s="206">
        <v>0.76</v>
      </c>
      <c r="X68" s="206">
        <v>1.47</v>
      </c>
      <c r="Y68" s="206">
        <v>0</v>
      </c>
      <c r="Z68" s="206">
        <v>4.57</v>
      </c>
      <c r="AA68" s="206">
        <v>0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15.17</v>
      </c>
      <c r="H69" s="206">
        <v>0</v>
      </c>
      <c r="I69" s="206">
        <v>37.64</v>
      </c>
      <c r="J69" s="206">
        <v>0.72</v>
      </c>
      <c r="K69" s="206">
        <v>9.58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0.09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1.55</v>
      </c>
      <c r="V69" s="206">
        <v>5.66</v>
      </c>
      <c r="W69" s="206">
        <v>0.76</v>
      </c>
      <c r="X69" s="206">
        <v>1.47</v>
      </c>
      <c r="Y69" s="206">
        <v>0</v>
      </c>
      <c r="Z69" s="206">
        <v>4.57</v>
      </c>
      <c r="AA69" s="206">
        <v>0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15.17</v>
      </c>
      <c r="H70" s="206">
        <v>0</v>
      </c>
      <c r="I70" s="206">
        <v>37.64</v>
      </c>
      <c r="J70" s="206">
        <v>0.72</v>
      </c>
      <c r="K70" s="206">
        <v>9.58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0.09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1.55</v>
      </c>
      <c r="V70" s="206">
        <v>5.66</v>
      </c>
      <c r="W70" s="206">
        <v>0.76</v>
      </c>
      <c r="X70" s="206">
        <v>1.47</v>
      </c>
      <c r="Y70" s="206">
        <v>0</v>
      </c>
      <c r="Z70" s="206">
        <v>4.57</v>
      </c>
      <c r="AA70" s="206">
        <v>0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15.17</v>
      </c>
      <c r="H71" s="206">
        <v>0</v>
      </c>
      <c r="I71" s="206">
        <v>37.64</v>
      </c>
      <c r="J71" s="206">
        <v>0.72</v>
      </c>
      <c r="K71" s="206">
        <v>9.58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0.09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1.55</v>
      </c>
      <c r="V71" s="206">
        <v>5.66</v>
      </c>
      <c r="W71" s="206">
        <v>0.76</v>
      </c>
      <c r="X71" s="206">
        <v>1.47</v>
      </c>
      <c r="Y71" s="206">
        <v>0</v>
      </c>
      <c r="Z71" s="206">
        <v>4.57</v>
      </c>
      <c r="AA71" s="206">
        <v>0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15.17</v>
      </c>
      <c r="H72" s="206">
        <v>0</v>
      </c>
      <c r="I72" s="206">
        <v>37.64</v>
      </c>
      <c r="J72" s="206">
        <v>0.72</v>
      </c>
      <c r="K72" s="206">
        <v>9.58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0.09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1.55</v>
      </c>
      <c r="V72" s="206">
        <v>5.66</v>
      </c>
      <c r="W72" s="206">
        <v>0.76</v>
      </c>
      <c r="X72" s="206">
        <v>1.47</v>
      </c>
      <c r="Y72" s="206">
        <v>0</v>
      </c>
      <c r="Z72" s="206">
        <v>4.57</v>
      </c>
      <c r="AA72" s="206">
        <v>0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15.17</v>
      </c>
      <c r="H73" s="206">
        <v>0</v>
      </c>
      <c r="I73" s="206">
        <v>37.64</v>
      </c>
      <c r="J73" s="206">
        <v>0.72</v>
      </c>
      <c r="K73" s="206">
        <v>9.58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0.09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1.55</v>
      </c>
      <c r="V73" s="206">
        <v>5.71</v>
      </c>
      <c r="W73" s="206">
        <v>0.76</v>
      </c>
      <c r="X73" s="206">
        <v>1.47</v>
      </c>
      <c r="Y73" s="206">
        <v>0</v>
      </c>
      <c r="Z73" s="206">
        <v>4.57</v>
      </c>
      <c r="AA73" s="206">
        <v>0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15.17</v>
      </c>
      <c r="H74" s="206">
        <v>0</v>
      </c>
      <c r="I74" s="206">
        <v>37.64</v>
      </c>
      <c r="J74" s="206">
        <v>0.72</v>
      </c>
      <c r="K74" s="206">
        <v>9.58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0.1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1.55</v>
      </c>
      <c r="V74" s="206">
        <v>5.71</v>
      </c>
      <c r="W74" s="206">
        <v>0.76</v>
      </c>
      <c r="X74" s="206">
        <v>1.47</v>
      </c>
      <c r="Y74" s="206">
        <v>0</v>
      </c>
      <c r="Z74" s="206">
        <v>4.57</v>
      </c>
      <c r="AA74" s="206">
        <v>0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15.17</v>
      </c>
      <c r="H75" s="206">
        <v>0</v>
      </c>
      <c r="I75" s="206">
        <v>37.64</v>
      </c>
      <c r="J75" s="206">
        <v>0.72</v>
      </c>
      <c r="K75" s="206">
        <v>9.58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0.1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1.55</v>
      </c>
      <c r="V75" s="206">
        <v>5.71</v>
      </c>
      <c r="W75" s="206">
        <v>0.76</v>
      </c>
      <c r="X75" s="206">
        <v>1.47</v>
      </c>
      <c r="Y75" s="206">
        <v>0</v>
      </c>
      <c r="Z75" s="206">
        <v>4.57</v>
      </c>
      <c r="AA75" s="206">
        <v>0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15.17</v>
      </c>
      <c r="H76" s="206">
        <v>0</v>
      </c>
      <c r="I76" s="206">
        <v>37.64</v>
      </c>
      <c r="J76" s="206">
        <v>0.72</v>
      </c>
      <c r="K76" s="206">
        <v>9.58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0.1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1.55</v>
      </c>
      <c r="V76" s="206">
        <v>5.71</v>
      </c>
      <c r="W76" s="206">
        <v>0.76</v>
      </c>
      <c r="X76" s="206">
        <v>1.47</v>
      </c>
      <c r="Y76" s="206">
        <v>0</v>
      </c>
      <c r="Z76" s="206">
        <v>4.57</v>
      </c>
      <c r="AA76" s="206">
        <v>0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15.17</v>
      </c>
      <c r="H77" s="206">
        <v>0</v>
      </c>
      <c r="I77" s="206">
        <v>37.64</v>
      </c>
      <c r="J77" s="206">
        <v>0.72</v>
      </c>
      <c r="K77" s="206">
        <v>9.58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0.1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1.55</v>
      </c>
      <c r="V77" s="206">
        <v>5.71</v>
      </c>
      <c r="W77" s="206">
        <v>0.76</v>
      </c>
      <c r="X77" s="206">
        <v>1.47</v>
      </c>
      <c r="Y77" s="206">
        <v>0</v>
      </c>
      <c r="Z77" s="206">
        <v>4.57</v>
      </c>
      <c r="AA77" s="206">
        <v>0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15.17</v>
      </c>
      <c r="H78" s="206">
        <v>0</v>
      </c>
      <c r="I78" s="206">
        <v>37.64</v>
      </c>
      <c r="J78" s="206">
        <v>0.72</v>
      </c>
      <c r="K78" s="206">
        <v>9.58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0.1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1.55</v>
      </c>
      <c r="V78" s="206">
        <v>5.68</v>
      </c>
      <c r="W78" s="206">
        <v>0.76</v>
      </c>
      <c r="X78" s="206">
        <v>1.47</v>
      </c>
      <c r="Y78" s="206">
        <v>0</v>
      </c>
      <c r="Z78" s="206">
        <v>4.57</v>
      </c>
      <c r="AA78" s="206">
        <v>0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15.17</v>
      </c>
      <c r="H79" s="206">
        <v>0</v>
      </c>
      <c r="I79" s="206">
        <v>37.64</v>
      </c>
      <c r="J79" s="206">
        <v>0.72</v>
      </c>
      <c r="K79" s="206">
        <v>9.57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0.1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1.59</v>
      </c>
      <c r="V79" s="206">
        <v>5.68</v>
      </c>
      <c r="W79" s="206">
        <v>0.76</v>
      </c>
      <c r="X79" s="206">
        <v>1.47</v>
      </c>
      <c r="Y79" s="206">
        <v>0</v>
      </c>
      <c r="Z79" s="206">
        <v>4.57</v>
      </c>
      <c r="AA79" s="206">
        <v>0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15.17</v>
      </c>
      <c r="H80" s="206">
        <v>0</v>
      </c>
      <c r="I80" s="206">
        <v>37.64</v>
      </c>
      <c r="J80" s="206">
        <v>0.72</v>
      </c>
      <c r="K80" s="206">
        <v>9.58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0.1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1.59</v>
      </c>
      <c r="V80" s="206">
        <v>5.68</v>
      </c>
      <c r="W80" s="206">
        <v>0.76</v>
      </c>
      <c r="X80" s="206">
        <v>1.47</v>
      </c>
      <c r="Y80" s="206">
        <v>0</v>
      </c>
      <c r="Z80" s="206">
        <v>4.57</v>
      </c>
      <c r="AA80" s="206">
        <v>0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15.17</v>
      </c>
      <c r="H81" s="206">
        <v>0</v>
      </c>
      <c r="I81" s="206">
        <v>37.64</v>
      </c>
      <c r="J81" s="206">
        <v>0.72</v>
      </c>
      <c r="K81" s="206">
        <v>9.58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1.59</v>
      </c>
      <c r="V81" s="206">
        <v>5.33</v>
      </c>
      <c r="W81" s="206">
        <v>0.76</v>
      </c>
      <c r="X81" s="206">
        <v>1.47</v>
      </c>
      <c r="Y81" s="206">
        <v>0</v>
      </c>
      <c r="Z81" s="206">
        <v>4.57</v>
      </c>
      <c r="AA81" s="206">
        <v>0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15.17</v>
      </c>
      <c r="H82" s="206">
        <v>0</v>
      </c>
      <c r="I82" s="206">
        <v>37.64</v>
      </c>
      <c r="J82" s="206">
        <v>0.72</v>
      </c>
      <c r="K82" s="206">
        <v>9.58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1.59</v>
      </c>
      <c r="V82" s="206">
        <v>5.33</v>
      </c>
      <c r="W82" s="206">
        <v>0.76</v>
      </c>
      <c r="X82" s="206">
        <v>1.47</v>
      </c>
      <c r="Y82" s="206">
        <v>0</v>
      </c>
      <c r="Z82" s="206">
        <v>4.57</v>
      </c>
      <c r="AA82" s="206">
        <v>0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15.17</v>
      </c>
      <c r="H83" s="206">
        <v>0</v>
      </c>
      <c r="I83" s="206">
        <v>37.64</v>
      </c>
      <c r="J83" s="206">
        <v>0.72</v>
      </c>
      <c r="K83" s="206">
        <v>9.58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1.68</v>
      </c>
      <c r="V83" s="206">
        <v>3.42</v>
      </c>
      <c r="W83" s="206">
        <v>0.76</v>
      </c>
      <c r="X83" s="206">
        <v>1.47</v>
      </c>
      <c r="Y83" s="206">
        <v>0</v>
      </c>
      <c r="Z83" s="206">
        <v>4.57</v>
      </c>
      <c r="AA83" s="206">
        <v>0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15.17</v>
      </c>
      <c r="H84" s="206">
        <v>0</v>
      </c>
      <c r="I84" s="206">
        <v>37.64</v>
      </c>
      <c r="J84" s="206">
        <v>0.72</v>
      </c>
      <c r="K84" s="206">
        <v>9.58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1.72</v>
      </c>
      <c r="V84" s="206">
        <v>3.42</v>
      </c>
      <c r="W84" s="206">
        <v>0.76</v>
      </c>
      <c r="X84" s="206">
        <v>1.47</v>
      </c>
      <c r="Y84" s="206">
        <v>0</v>
      </c>
      <c r="Z84" s="206">
        <v>4.57</v>
      </c>
      <c r="AA84" s="206">
        <v>0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15.17</v>
      </c>
      <c r="H85" s="206">
        <v>0</v>
      </c>
      <c r="I85" s="206">
        <v>37.64</v>
      </c>
      <c r="J85" s="206">
        <v>0.72</v>
      </c>
      <c r="K85" s="206">
        <v>9.58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1.78</v>
      </c>
      <c r="V85" s="206">
        <v>1.1000000000000001</v>
      </c>
      <c r="W85" s="206">
        <v>0.76</v>
      </c>
      <c r="X85" s="206">
        <v>1.47</v>
      </c>
      <c r="Y85" s="206">
        <v>0</v>
      </c>
      <c r="Z85" s="206">
        <v>3.41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15.17</v>
      </c>
      <c r="H86" s="206">
        <v>0</v>
      </c>
      <c r="I86" s="206">
        <v>37.64</v>
      </c>
      <c r="J86" s="206">
        <v>0.72</v>
      </c>
      <c r="K86" s="206">
        <v>9.58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1.81</v>
      </c>
      <c r="V86" s="206">
        <v>1.1000000000000001</v>
      </c>
      <c r="W86" s="206">
        <v>0.76</v>
      </c>
      <c r="X86" s="206">
        <v>1.47</v>
      </c>
      <c r="Y86" s="206">
        <v>0</v>
      </c>
      <c r="Z86" s="206">
        <v>3.41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15.17</v>
      </c>
      <c r="H87" s="206">
        <v>0</v>
      </c>
      <c r="I87" s="206">
        <v>37.64</v>
      </c>
      <c r="J87" s="206">
        <v>0.72</v>
      </c>
      <c r="K87" s="206">
        <v>9.58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1.84</v>
      </c>
      <c r="V87" s="206">
        <v>1.1000000000000001</v>
      </c>
      <c r="W87" s="206">
        <v>0.76</v>
      </c>
      <c r="X87" s="206">
        <v>1.47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15.17</v>
      </c>
      <c r="H88" s="206">
        <v>0</v>
      </c>
      <c r="I88" s="206">
        <v>37.64</v>
      </c>
      <c r="J88" s="206">
        <v>0.72</v>
      </c>
      <c r="K88" s="206">
        <v>9.58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1.87</v>
      </c>
      <c r="V88" s="206">
        <v>0.3</v>
      </c>
      <c r="W88" s="206">
        <v>0.76</v>
      </c>
      <c r="X88" s="206">
        <v>1.47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15.17</v>
      </c>
      <c r="H89" s="206">
        <v>0</v>
      </c>
      <c r="I89" s="206">
        <v>37.64</v>
      </c>
      <c r="J89" s="206">
        <v>0.72</v>
      </c>
      <c r="K89" s="206">
        <v>9.58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0.35</v>
      </c>
      <c r="S89" s="206">
        <v>0.43</v>
      </c>
      <c r="T89" s="206">
        <v>1.47</v>
      </c>
      <c r="U89" s="206">
        <v>1.9</v>
      </c>
      <c r="V89" s="206">
        <v>0.3</v>
      </c>
      <c r="W89" s="206">
        <v>0.76</v>
      </c>
      <c r="X89" s="206">
        <v>1.46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15.17</v>
      </c>
      <c r="H90" s="206">
        <v>0</v>
      </c>
      <c r="I90" s="206">
        <v>37.64</v>
      </c>
      <c r="J90" s="206">
        <v>0.72</v>
      </c>
      <c r="K90" s="206">
        <v>9.58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0.35</v>
      </c>
      <c r="S90" s="206">
        <v>0.43</v>
      </c>
      <c r="T90" s="206">
        <v>1.47</v>
      </c>
      <c r="U90" s="206">
        <v>1.94</v>
      </c>
      <c r="V90" s="206">
        <v>0.3</v>
      </c>
      <c r="W90" s="206">
        <v>0.76</v>
      </c>
      <c r="X90" s="206">
        <v>1.46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15.17</v>
      </c>
      <c r="H91" s="206">
        <v>0</v>
      </c>
      <c r="I91" s="206">
        <v>37.64</v>
      </c>
      <c r="J91" s="206">
        <v>0.72</v>
      </c>
      <c r="K91" s="206">
        <v>9.58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0.35</v>
      </c>
      <c r="S91" s="206">
        <v>0.43</v>
      </c>
      <c r="T91" s="206">
        <v>1.47</v>
      </c>
      <c r="U91" s="206">
        <v>1.94</v>
      </c>
      <c r="V91" s="206">
        <v>0.3</v>
      </c>
      <c r="W91" s="206">
        <v>0.76</v>
      </c>
      <c r="X91" s="206">
        <v>1.46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15.17</v>
      </c>
      <c r="H92" s="206">
        <v>0</v>
      </c>
      <c r="I92" s="206">
        <v>37.64</v>
      </c>
      <c r="J92" s="206">
        <v>0.72</v>
      </c>
      <c r="K92" s="206">
        <v>9.58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0.35</v>
      </c>
      <c r="S92" s="206">
        <v>0.43</v>
      </c>
      <c r="T92" s="206">
        <v>1.47</v>
      </c>
      <c r="U92" s="206">
        <v>1.94</v>
      </c>
      <c r="V92" s="206">
        <v>0.3</v>
      </c>
      <c r="W92" s="206">
        <v>0.76</v>
      </c>
      <c r="X92" s="206">
        <v>1.46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15.17</v>
      </c>
      <c r="H93" s="206">
        <v>0</v>
      </c>
      <c r="I93" s="206">
        <v>37.64</v>
      </c>
      <c r="J93" s="206">
        <v>0.72</v>
      </c>
      <c r="K93" s="206">
        <v>9.58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0.35</v>
      </c>
      <c r="S93" s="206">
        <v>0.43</v>
      </c>
      <c r="T93" s="206">
        <v>1.47</v>
      </c>
      <c r="U93" s="206">
        <v>1.94</v>
      </c>
      <c r="V93" s="206">
        <v>1.1000000000000001</v>
      </c>
      <c r="W93" s="206">
        <v>0.76</v>
      </c>
      <c r="X93" s="206">
        <v>1.46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15.17</v>
      </c>
      <c r="H94" s="206">
        <v>0</v>
      </c>
      <c r="I94" s="206">
        <v>37.64</v>
      </c>
      <c r="J94" s="206">
        <v>0.72</v>
      </c>
      <c r="K94" s="206">
        <v>9.58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0.35</v>
      </c>
      <c r="S94" s="206">
        <v>0.43</v>
      </c>
      <c r="T94" s="206">
        <v>1.47</v>
      </c>
      <c r="U94" s="206">
        <v>1.94</v>
      </c>
      <c r="V94" s="206">
        <v>1.1000000000000001</v>
      </c>
      <c r="W94" s="206">
        <v>0.76</v>
      </c>
      <c r="X94" s="206">
        <v>1.46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15.17</v>
      </c>
      <c r="H95" s="206">
        <v>0</v>
      </c>
      <c r="I95" s="206">
        <v>37.64</v>
      </c>
      <c r="J95" s="206">
        <v>0.72</v>
      </c>
      <c r="K95" s="206">
        <v>9.58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0.35</v>
      </c>
      <c r="S95" s="206">
        <v>0.43</v>
      </c>
      <c r="T95" s="206">
        <v>1.47</v>
      </c>
      <c r="U95" s="206">
        <v>1.94</v>
      </c>
      <c r="V95" s="206">
        <v>0.3</v>
      </c>
      <c r="W95" s="206">
        <v>0.76</v>
      </c>
      <c r="X95" s="206">
        <v>1.46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15.17</v>
      </c>
      <c r="H96" s="206">
        <v>0</v>
      </c>
      <c r="I96" s="206">
        <v>37.64</v>
      </c>
      <c r="J96" s="206">
        <v>0.72</v>
      </c>
      <c r="K96" s="206">
        <v>9.58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0.35</v>
      </c>
      <c r="S96" s="206">
        <v>0</v>
      </c>
      <c r="T96" s="206">
        <v>1.47</v>
      </c>
      <c r="U96" s="206">
        <v>1.94</v>
      </c>
      <c r="V96" s="206">
        <v>0</v>
      </c>
      <c r="W96" s="206">
        <v>0.76</v>
      </c>
      <c r="X96" s="206">
        <v>1.46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15.17</v>
      </c>
      <c r="H97" s="206">
        <v>0</v>
      </c>
      <c r="I97" s="206">
        <v>37.64</v>
      </c>
      <c r="J97" s="206">
        <v>0.72</v>
      </c>
      <c r="K97" s="206">
        <v>9.58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0.35</v>
      </c>
      <c r="S97" s="206">
        <v>0</v>
      </c>
      <c r="T97" s="206">
        <v>1.47</v>
      </c>
      <c r="U97" s="206">
        <v>1.94</v>
      </c>
      <c r="V97" s="206">
        <v>0.3</v>
      </c>
      <c r="W97" s="206">
        <v>0.76</v>
      </c>
      <c r="X97" s="206">
        <v>1.46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15.17</v>
      </c>
      <c r="H98" s="206">
        <v>0</v>
      </c>
      <c r="I98" s="206">
        <v>37.64</v>
      </c>
      <c r="J98" s="206">
        <v>0.72</v>
      </c>
      <c r="K98" s="206">
        <v>9.58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0.35</v>
      </c>
      <c r="S98" s="206">
        <v>0</v>
      </c>
      <c r="T98" s="206">
        <v>1.47</v>
      </c>
      <c r="U98" s="206">
        <v>1.94</v>
      </c>
      <c r="V98" s="206">
        <v>0.3</v>
      </c>
      <c r="W98" s="206">
        <v>0.76</v>
      </c>
      <c r="X98" s="206">
        <v>1.46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0.36408000000000024</v>
      </c>
      <c r="H99">
        <f t="shared" si="0"/>
        <v>0</v>
      </c>
      <c r="I99">
        <f t="shared" si="0"/>
        <v>0.87965999999999955</v>
      </c>
      <c r="J99">
        <f t="shared" si="0"/>
        <v>1.7279999999999983E-2</v>
      </c>
      <c r="K99">
        <f t="shared" si="0"/>
        <v>0.48367499999999908</v>
      </c>
      <c r="L99">
        <f t="shared" si="0"/>
        <v>0.15071999999999963</v>
      </c>
      <c r="M99">
        <f t="shared" si="0"/>
        <v>2.8800000000000048E-2</v>
      </c>
      <c r="N99">
        <f t="shared" si="0"/>
        <v>4.6559999999999963E-2</v>
      </c>
      <c r="O99">
        <f t="shared" si="0"/>
        <v>6.6000000000000003E-2</v>
      </c>
      <c r="P99">
        <f t="shared" si="0"/>
        <v>1.3592500000000009E-2</v>
      </c>
      <c r="Q99">
        <f t="shared" si="0"/>
        <v>0.24071999999999952</v>
      </c>
      <c r="R99">
        <f t="shared" si="0"/>
        <v>8.4250000000000141E-3</v>
      </c>
      <c r="S99">
        <f t="shared" si="0"/>
        <v>1.0074999999999995E-2</v>
      </c>
      <c r="T99">
        <f t="shared" si="0"/>
        <v>3.5279999999999978E-2</v>
      </c>
      <c r="U99">
        <f t="shared" si="0"/>
        <v>3.8554999999999964E-2</v>
      </c>
      <c r="V99">
        <f t="shared" si="0"/>
        <v>7.5525000000000092E-2</v>
      </c>
      <c r="W99">
        <f t="shared" si="0"/>
        <v>1.8552500000000003E-2</v>
      </c>
      <c r="X99">
        <f t="shared" si="0"/>
        <v>3.1434999999999977E-2</v>
      </c>
      <c r="Y99">
        <f t="shared" si="0"/>
        <v>0</v>
      </c>
      <c r="Z99">
        <f t="shared" si="0"/>
        <v>0.10909999999999988</v>
      </c>
      <c r="AA99">
        <f t="shared" si="0"/>
        <v>2.8120000000000017E-2</v>
      </c>
      <c r="AB99">
        <f t="shared" si="0"/>
        <v>0</v>
      </c>
      <c r="AC99">
        <f t="shared" si="0"/>
        <v>0.49769999999999975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1.4335949999999973</v>
      </c>
      <c r="AI99">
        <f t="shared" si="0"/>
        <v>0</v>
      </c>
      <c r="AJ99">
        <f t="shared" si="0"/>
        <v>0</v>
      </c>
      <c r="AK99">
        <f t="shared" si="0"/>
        <v>0.31395999999999963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8.77</v>
      </c>
      <c r="H3" s="206">
        <v>0</v>
      </c>
      <c r="I3" s="206">
        <v>19.48</v>
      </c>
      <c r="J3" s="206">
        <v>0.42</v>
      </c>
      <c r="K3" s="206">
        <v>44.98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0.22</v>
      </c>
      <c r="Q3" s="206">
        <v>5.8</v>
      </c>
      <c r="R3" s="206">
        <v>2.4900000000000002</v>
      </c>
      <c r="S3" s="206">
        <v>4.7699999999999996</v>
      </c>
      <c r="T3" s="206">
        <v>1.47</v>
      </c>
      <c r="U3" s="206">
        <v>8.25</v>
      </c>
      <c r="V3" s="206">
        <v>4.6100000000000003</v>
      </c>
      <c r="W3" s="206">
        <v>0.44</v>
      </c>
      <c r="X3" s="206">
        <v>0</v>
      </c>
      <c r="Y3" s="206">
        <v>0</v>
      </c>
      <c r="Z3" s="206">
        <v>37.950000000000003</v>
      </c>
      <c r="AA3" s="206">
        <v>13.28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9.6300000000000008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8.77</v>
      </c>
      <c r="H4" s="206">
        <v>0</v>
      </c>
      <c r="I4" s="206">
        <v>19.48</v>
      </c>
      <c r="J4" s="206">
        <v>0.42</v>
      </c>
      <c r="K4" s="206">
        <v>44.98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0.22</v>
      </c>
      <c r="Q4" s="206">
        <v>5.8</v>
      </c>
      <c r="R4" s="206">
        <v>2.4900000000000002</v>
      </c>
      <c r="S4" s="206">
        <v>4.7699999999999996</v>
      </c>
      <c r="T4" s="206">
        <v>1.47</v>
      </c>
      <c r="U4" s="206">
        <v>8.25</v>
      </c>
      <c r="V4" s="206">
        <v>4.6100000000000003</v>
      </c>
      <c r="W4" s="206">
        <v>0.44</v>
      </c>
      <c r="X4" s="206">
        <v>0</v>
      </c>
      <c r="Y4" s="206">
        <v>0</v>
      </c>
      <c r="Z4" s="206">
        <v>37.950000000000003</v>
      </c>
      <c r="AA4" s="206">
        <v>13.28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9.6300000000000008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8.77</v>
      </c>
      <c r="H5" s="206">
        <v>0</v>
      </c>
      <c r="I5" s="206">
        <v>19.48</v>
      </c>
      <c r="J5" s="206">
        <v>0.42</v>
      </c>
      <c r="K5" s="206">
        <v>44.98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0.22</v>
      </c>
      <c r="Q5" s="206">
        <v>5.8</v>
      </c>
      <c r="R5" s="206">
        <v>2.4900000000000002</v>
      </c>
      <c r="S5" s="206">
        <v>4.7699999999999996</v>
      </c>
      <c r="T5" s="206">
        <v>1.47</v>
      </c>
      <c r="U5" s="206">
        <v>8.25</v>
      </c>
      <c r="V5" s="206">
        <v>4.6100000000000003</v>
      </c>
      <c r="W5" s="206">
        <v>0.44</v>
      </c>
      <c r="X5" s="206">
        <v>0</v>
      </c>
      <c r="Y5" s="206">
        <v>0</v>
      </c>
      <c r="Z5" s="206">
        <v>37.950000000000003</v>
      </c>
      <c r="AA5" s="206">
        <v>13.28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8.77</v>
      </c>
      <c r="H6" s="206">
        <v>0</v>
      </c>
      <c r="I6" s="206">
        <v>19.48</v>
      </c>
      <c r="J6" s="206">
        <v>0.42</v>
      </c>
      <c r="K6" s="206">
        <v>44.98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0.22</v>
      </c>
      <c r="Q6" s="206">
        <v>5.8</v>
      </c>
      <c r="R6" s="206">
        <v>2.4900000000000002</v>
      </c>
      <c r="S6" s="206">
        <v>4.7699999999999996</v>
      </c>
      <c r="T6" s="206">
        <v>1.47</v>
      </c>
      <c r="U6" s="206">
        <v>8.25</v>
      </c>
      <c r="V6" s="206">
        <v>4.6100000000000003</v>
      </c>
      <c r="W6" s="206">
        <v>0.44</v>
      </c>
      <c r="X6" s="206">
        <v>0</v>
      </c>
      <c r="Y6" s="206">
        <v>0</v>
      </c>
      <c r="Z6" s="206">
        <v>37.950000000000003</v>
      </c>
      <c r="AA6" s="206">
        <v>13.28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8.77</v>
      </c>
      <c r="H7" s="206">
        <v>0</v>
      </c>
      <c r="I7" s="206">
        <v>19.48</v>
      </c>
      <c r="J7" s="206">
        <v>0.42</v>
      </c>
      <c r="K7" s="206">
        <v>44.98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2.06</v>
      </c>
      <c r="Q7" s="206">
        <v>5.8</v>
      </c>
      <c r="R7" s="206">
        <v>2.4900000000000002</v>
      </c>
      <c r="S7" s="206">
        <v>4.7699999999999996</v>
      </c>
      <c r="T7" s="206">
        <v>1.47</v>
      </c>
      <c r="U7" s="206">
        <v>8.25</v>
      </c>
      <c r="V7" s="206">
        <v>4.6100000000000003</v>
      </c>
      <c r="W7" s="206">
        <v>6.98</v>
      </c>
      <c r="X7" s="206">
        <v>1.38</v>
      </c>
      <c r="Y7" s="206">
        <v>0</v>
      </c>
      <c r="Z7" s="206">
        <v>37.950000000000003</v>
      </c>
      <c r="AA7" s="206">
        <v>13.28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8.77</v>
      </c>
      <c r="H8" s="206">
        <v>0</v>
      </c>
      <c r="I8" s="206">
        <v>19.48</v>
      </c>
      <c r="J8" s="206">
        <v>0.42</v>
      </c>
      <c r="K8" s="206">
        <v>44.98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2.06</v>
      </c>
      <c r="Q8" s="206">
        <v>5.8</v>
      </c>
      <c r="R8" s="206">
        <v>2.4900000000000002</v>
      </c>
      <c r="S8" s="206">
        <v>4.7699999999999996</v>
      </c>
      <c r="T8" s="206">
        <v>1.47</v>
      </c>
      <c r="U8" s="206">
        <v>8.25</v>
      </c>
      <c r="V8" s="206">
        <v>4.6100000000000003</v>
      </c>
      <c r="W8" s="206">
        <v>6.98</v>
      </c>
      <c r="X8" s="206">
        <v>1.38</v>
      </c>
      <c r="Y8" s="206">
        <v>0</v>
      </c>
      <c r="Z8" s="206">
        <v>37.950000000000003</v>
      </c>
      <c r="AA8" s="206">
        <v>13.28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8.77</v>
      </c>
      <c r="H9" s="206">
        <v>0</v>
      </c>
      <c r="I9" s="206">
        <v>19.48</v>
      </c>
      <c r="J9" s="206">
        <v>0.42</v>
      </c>
      <c r="K9" s="206">
        <v>44.98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2.06</v>
      </c>
      <c r="Q9" s="206">
        <v>5.8</v>
      </c>
      <c r="R9" s="206">
        <v>2.4900000000000002</v>
      </c>
      <c r="S9" s="206">
        <v>4.7699999999999996</v>
      </c>
      <c r="T9" s="206">
        <v>1.47</v>
      </c>
      <c r="U9" s="206">
        <v>8.25</v>
      </c>
      <c r="V9" s="206">
        <v>4.6100000000000003</v>
      </c>
      <c r="W9" s="206">
        <v>6.98</v>
      </c>
      <c r="X9" s="206">
        <v>1.38</v>
      </c>
      <c r="Y9" s="206">
        <v>0</v>
      </c>
      <c r="Z9" s="206">
        <v>37.950000000000003</v>
      </c>
      <c r="AA9" s="206">
        <v>13.28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8.77</v>
      </c>
      <c r="H10" s="206">
        <v>0</v>
      </c>
      <c r="I10" s="206">
        <v>19.48</v>
      </c>
      <c r="J10" s="206">
        <v>0.42</v>
      </c>
      <c r="K10" s="206">
        <v>44.98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2.06</v>
      </c>
      <c r="Q10" s="206">
        <v>5.8</v>
      </c>
      <c r="R10" s="206">
        <v>2.4900000000000002</v>
      </c>
      <c r="S10" s="206">
        <v>4.7699999999999996</v>
      </c>
      <c r="T10" s="206">
        <v>1.47</v>
      </c>
      <c r="U10" s="206">
        <v>8.25</v>
      </c>
      <c r="V10" s="206">
        <v>4.6100000000000003</v>
      </c>
      <c r="W10" s="206">
        <v>6.98</v>
      </c>
      <c r="X10" s="206">
        <v>1.38</v>
      </c>
      <c r="Y10" s="206">
        <v>0</v>
      </c>
      <c r="Z10" s="206">
        <v>37.950000000000003</v>
      </c>
      <c r="AA10" s="206">
        <v>13.28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8.77</v>
      </c>
      <c r="H11" s="206">
        <v>0</v>
      </c>
      <c r="I11" s="206">
        <v>19.48</v>
      </c>
      <c r="J11" s="206">
        <v>0.42</v>
      </c>
      <c r="K11" s="206">
        <v>44.98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2.06</v>
      </c>
      <c r="Q11" s="206">
        <v>5.8</v>
      </c>
      <c r="R11" s="206">
        <v>2.4900000000000002</v>
      </c>
      <c r="S11" s="206">
        <v>4.7699999999999996</v>
      </c>
      <c r="T11" s="206">
        <v>1.47</v>
      </c>
      <c r="U11" s="206">
        <v>8.25</v>
      </c>
      <c r="V11" s="206">
        <v>4.6100000000000003</v>
      </c>
      <c r="W11" s="206">
        <v>6.98</v>
      </c>
      <c r="X11" s="206">
        <v>3.27</v>
      </c>
      <c r="Y11" s="206">
        <v>0</v>
      </c>
      <c r="Z11" s="206">
        <v>37.950000000000003</v>
      </c>
      <c r="AA11" s="206">
        <v>13.28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8.77</v>
      </c>
      <c r="H12" s="206">
        <v>0</v>
      </c>
      <c r="I12" s="206">
        <v>19.48</v>
      </c>
      <c r="J12" s="206">
        <v>0.42</v>
      </c>
      <c r="K12" s="206">
        <v>44.98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2.06</v>
      </c>
      <c r="Q12" s="206">
        <v>5.8</v>
      </c>
      <c r="R12" s="206">
        <v>2.4900000000000002</v>
      </c>
      <c r="S12" s="206">
        <v>4.7699999999999996</v>
      </c>
      <c r="T12" s="206">
        <v>1.47</v>
      </c>
      <c r="U12" s="206">
        <v>8.25</v>
      </c>
      <c r="V12" s="206">
        <v>4.6100000000000003</v>
      </c>
      <c r="W12" s="206">
        <v>6.98</v>
      </c>
      <c r="X12" s="206">
        <v>3.27</v>
      </c>
      <c r="Y12" s="206">
        <v>0</v>
      </c>
      <c r="Z12" s="206">
        <v>37.950000000000003</v>
      </c>
      <c r="AA12" s="206">
        <v>13.28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8.77</v>
      </c>
      <c r="H13" s="206">
        <v>0</v>
      </c>
      <c r="I13" s="206">
        <v>19.48</v>
      </c>
      <c r="J13" s="206">
        <v>0.42</v>
      </c>
      <c r="K13" s="206">
        <v>44.98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2.06</v>
      </c>
      <c r="Q13" s="206">
        <v>5.8</v>
      </c>
      <c r="R13" s="206">
        <v>2.4900000000000002</v>
      </c>
      <c r="S13" s="206">
        <v>4.7699999999999996</v>
      </c>
      <c r="T13" s="206">
        <v>1.47</v>
      </c>
      <c r="U13" s="206">
        <v>8.25</v>
      </c>
      <c r="V13" s="206">
        <v>4.6100000000000003</v>
      </c>
      <c r="W13" s="206">
        <v>6.98</v>
      </c>
      <c r="X13" s="206">
        <v>3.27</v>
      </c>
      <c r="Y13" s="206">
        <v>0</v>
      </c>
      <c r="Z13" s="206">
        <v>37.950000000000003</v>
      </c>
      <c r="AA13" s="206">
        <v>13.28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8.77</v>
      </c>
      <c r="H14" s="206">
        <v>0</v>
      </c>
      <c r="I14" s="206">
        <v>19.48</v>
      </c>
      <c r="J14" s="206">
        <v>0.42</v>
      </c>
      <c r="K14" s="206">
        <v>44.98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2.06</v>
      </c>
      <c r="Q14" s="206">
        <v>5.8</v>
      </c>
      <c r="R14" s="206">
        <v>2.4900000000000002</v>
      </c>
      <c r="S14" s="206">
        <v>4.7699999999999996</v>
      </c>
      <c r="T14" s="206">
        <v>1.47</v>
      </c>
      <c r="U14" s="206">
        <v>8.25</v>
      </c>
      <c r="V14" s="206">
        <v>4.6100000000000003</v>
      </c>
      <c r="W14" s="206">
        <v>6.98</v>
      </c>
      <c r="X14" s="206">
        <v>3.27</v>
      </c>
      <c r="Y14" s="206">
        <v>0</v>
      </c>
      <c r="Z14" s="206">
        <v>37.950000000000003</v>
      </c>
      <c r="AA14" s="206">
        <v>13.28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8.77</v>
      </c>
      <c r="H15" s="206">
        <v>0</v>
      </c>
      <c r="I15" s="206">
        <v>19.48</v>
      </c>
      <c r="J15" s="206">
        <v>0.42</v>
      </c>
      <c r="K15" s="206">
        <v>44.98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2.06</v>
      </c>
      <c r="Q15" s="206">
        <v>5.8</v>
      </c>
      <c r="R15" s="206">
        <v>2.4900000000000002</v>
      </c>
      <c r="S15" s="206">
        <v>4.7699999999999996</v>
      </c>
      <c r="T15" s="206">
        <v>1.47</v>
      </c>
      <c r="U15" s="206">
        <v>8.25</v>
      </c>
      <c r="V15" s="206">
        <v>4.6100000000000003</v>
      </c>
      <c r="W15" s="206">
        <v>6.98</v>
      </c>
      <c r="X15" s="206">
        <v>3.27</v>
      </c>
      <c r="Y15" s="206">
        <v>0</v>
      </c>
      <c r="Z15" s="206">
        <v>37.950000000000003</v>
      </c>
      <c r="AA15" s="206">
        <v>13.28</v>
      </c>
      <c r="AB15" s="206">
        <v>0</v>
      </c>
      <c r="AC15" s="206">
        <v>-2.37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8.77</v>
      </c>
      <c r="H16" s="206">
        <v>0</v>
      </c>
      <c r="I16" s="206">
        <v>19.48</v>
      </c>
      <c r="J16" s="206">
        <v>0.42</v>
      </c>
      <c r="K16" s="206">
        <v>44.98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2.06</v>
      </c>
      <c r="Q16" s="206">
        <v>5.8</v>
      </c>
      <c r="R16" s="206">
        <v>2.4900000000000002</v>
      </c>
      <c r="S16" s="206">
        <v>4.7699999999999996</v>
      </c>
      <c r="T16" s="206">
        <v>1.47</v>
      </c>
      <c r="U16" s="206">
        <v>8.25</v>
      </c>
      <c r="V16" s="206">
        <v>4.6100000000000003</v>
      </c>
      <c r="W16" s="206">
        <v>6.98</v>
      </c>
      <c r="X16" s="206">
        <v>3.27</v>
      </c>
      <c r="Y16" s="206">
        <v>0</v>
      </c>
      <c r="Z16" s="206">
        <v>37.950000000000003</v>
      </c>
      <c r="AA16" s="206">
        <v>13.28</v>
      </c>
      <c r="AB16" s="206">
        <v>0</v>
      </c>
      <c r="AC16" s="206">
        <v>-2.37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8.77</v>
      </c>
      <c r="H17" s="206">
        <v>0</v>
      </c>
      <c r="I17" s="206">
        <v>19.48</v>
      </c>
      <c r="J17" s="206">
        <v>0.42</v>
      </c>
      <c r="K17" s="206">
        <v>44.98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2.06</v>
      </c>
      <c r="Q17" s="206">
        <v>5.8</v>
      </c>
      <c r="R17" s="206">
        <v>2.4900000000000002</v>
      </c>
      <c r="S17" s="206">
        <v>4.7699999999999996</v>
      </c>
      <c r="T17" s="206">
        <v>1.47</v>
      </c>
      <c r="U17" s="206">
        <v>8.25</v>
      </c>
      <c r="V17" s="206">
        <v>4.6100000000000003</v>
      </c>
      <c r="W17" s="206">
        <v>6.98</v>
      </c>
      <c r="X17" s="206">
        <v>3.27</v>
      </c>
      <c r="Y17" s="206">
        <v>0</v>
      </c>
      <c r="Z17" s="206">
        <v>37.950000000000003</v>
      </c>
      <c r="AA17" s="206">
        <v>13.28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8.77</v>
      </c>
      <c r="H18" s="206">
        <v>0</v>
      </c>
      <c r="I18" s="206">
        <v>19.48</v>
      </c>
      <c r="J18" s="206">
        <v>0.42</v>
      </c>
      <c r="K18" s="206">
        <v>44.98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2.06</v>
      </c>
      <c r="Q18" s="206">
        <v>5.8</v>
      </c>
      <c r="R18" s="206">
        <v>2.4900000000000002</v>
      </c>
      <c r="S18" s="206">
        <v>4.7699999999999996</v>
      </c>
      <c r="T18" s="206">
        <v>1.47</v>
      </c>
      <c r="U18" s="206">
        <v>8.25</v>
      </c>
      <c r="V18" s="206">
        <v>4.6100000000000003</v>
      </c>
      <c r="W18" s="206">
        <v>6.98</v>
      </c>
      <c r="X18" s="206">
        <v>3.27</v>
      </c>
      <c r="Y18" s="206">
        <v>0</v>
      </c>
      <c r="Z18" s="206">
        <v>37.950000000000003</v>
      </c>
      <c r="AA18" s="206">
        <v>13.28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8.77</v>
      </c>
      <c r="H19" s="206">
        <v>0</v>
      </c>
      <c r="I19" s="206">
        <v>19.48</v>
      </c>
      <c r="J19" s="206">
        <v>0.42</v>
      </c>
      <c r="K19" s="206">
        <v>44.98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2.06</v>
      </c>
      <c r="Q19" s="206">
        <v>5.8</v>
      </c>
      <c r="R19" s="206">
        <v>2.4900000000000002</v>
      </c>
      <c r="S19" s="206">
        <v>4.7699999999999996</v>
      </c>
      <c r="T19" s="206">
        <v>1.47</v>
      </c>
      <c r="U19" s="206">
        <v>8.25</v>
      </c>
      <c r="V19" s="206">
        <v>4.6100000000000003</v>
      </c>
      <c r="W19" s="206">
        <v>6.98</v>
      </c>
      <c r="X19" s="206">
        <v>3.27</v>
      </c>
      <c r="Y19" s="206">
        <v>0</v>
      </c>
      <c r="Z19" s="206">
        <v>37.950000000000003</v>
      </c>
      <c r="AA19" s="206">
        <v>13.28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8.77</v>
      </c>
      <c r="H20" s="206">
        <v>0</v>
      </c>
      <c r="I20" s="206">
        <v>19.48</v>
      </c>
      <c r="J20" s="206">
        <v>0.42</v>
      </c>
      <c r="K20" s="206">
        <v>44.98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2.06</v>
      </c>
      <c r="Q20" s="206">
        <v>5.8</v>
      </c>
      <c r="R20" s="206">
        <v>2.4900000000000002</v>
      </c>
      <c r="S20" s="206">
        <v>4.7699999999999996</v>
      </c>
      <c r="T20" s="206">
        <v>1.47</v>
      </c>
      <c r="U20" s="206">
        <v>8.25</v>
      </c>
      <c r="V20" s="206">
        <v>4.6100000000000003</v>
      </c>
      <c r="W20" s="206">
        <v>6.98</v>
      </c>
      <c r="X20" s="206">
        <v>3.27</v>
      </c>
      <c r="Y20" s="206">
        <v>0</v>
      </c>
      <c r="Z20" s="206">
        <v>37.950000000000003</v>
      </c>
      <c r="AA20" s="206">
        <v>13.28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8.77</v>
      </c>
      <c r="H21" s="206">
        <v>0</v>
      </c>
      <c r="I21" s="206">
        <v>19.48</v>
      </c>
      <c r="J21" s="206">
        <v>0.42</v>
      </c>
      <c r="K21" s="206">
        <v>44.98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2.06</v>
      </c>
      <c r="Q21" s="206">
        <v>5.8</v>
      </c>
      <c r="R21" s="206">
        <v>2.4900000000000002</v>
      </c>
      <c r="S21" s="206">
        <v>4.7699999999999996</v>
      </c>
      <c r="T21" s="206">
        <v>1.47</v>
      </c>
      <c r="U21" s="206">
        <v>8.25</v>
      </c>
      <c r="V21" s="206">
        <v>4.6100000000000003</v>
      </c>
      <c r="W21" s="206">
        <v>0.44</v>
      </c>
      <c r="X21" s="206">
        <v>0.77</v>
      </c>
      <c r="Y21" s="206">
        <v>0</v>
      </c>
      <c r="Z21" s="206">
        <v>37.950000000000003</v>
      </c>
      <c r="AA21" s="206">
        <v>13.28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8.77</v>
      </c>
      <c r="H22" s="206">
        <v>0</v>
      </c>
      <c r="I22" s="206">
        <v>19.48</v>
      </c>
      <c r="J22" s="206">
        <v>0.42</v>
      </c>
      <c r="K22" s="206">
        <v>44.98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2.06</v>
      </c>
      <c r="Q22" s="206">
        <v>5.8</v>
      </c>
      <c r="R22" s="206">
        <v>2.4900000000000002</v>
      </c>
      <c r="S22" s="206">
        <v>4.7699999999999996</v>
      </c>
      <c r="T22" s="206">
        <v>1.47</v>
      </c>
      <c r="U22" s="206">
        <v>8.25</v>
      </c>
      <c r="V22" s="206">
        <v>4.6100000000000003</v>
      </c>
      <c r="W22" s="206">
        <v>0.44</v>
      </c>
      <c r="X22" s="206">
        <v>0.77</v>
      </c>
      <c r="Y22" s="206">
        <v>0</v>
      </c>
      <c r="Z22" s="206">
        <v>37.950000000000003</v>
      </c>
      <c r="AA22" s="206">
        <v>13.28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8.77</v>
      </c>
      <c r="H23" s="206">
        <v>0</v>
      </c>
      <c r="I23" s="206">
        <v>19.48</v>
      </c>
      <c r="J23" s="206">
        <v>0.42</v>
      </c>
      <c r="K23" s="206">
        <v>44.98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2.06</v>
      </c>
      <c r="Q23" s="206">
        <v>5.8</v>
      </c>
      <c r="R23" s="206">
        <v>2.4900000000000002</v>
      </c>
      <c r="S23" s="206">
        <v>4.7699999999999996</v>
      </c>
      <c r="T23" s="206">
        <v>1.47</v>
      </c>
      <c r="U23" s="206">
        <v>8.25</v>
      </c>
      <c r="V23" s="206">
        <v>4.6100000000000003</v>
      </c>
      <c r="W23" s="206">
        <v>1.08</v>
      </c>
      <c r="X23" s="206">
        <v>0.77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8.77</v>
      </c>
      <c r="H24" s="206">
        <v>0</v>
      </c>
      <c r="I24" s="206">
        <v>19.48</v>
      </c>
      <c r="J24" s="206">
        <v>0.42</v>
      </c>
      <c r="K24" s="206">
        <v>44.98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2.06</v>
      </c>
      <c r="Q24" s="206">
        <v>5.8</v>
      </c>
      <c r="R24" s="206">
        <v>2.4900000000000002</v>
      </c>
      <c r="S24" s="206">
        <v>4.7699999999999996</v>
      </c>
      <c r="T24" s="206">
        <v>1.47</v>
      </c>
      <c r="U24" s="206">
        <v>8.25</v>
      </c>
      <c r="V24" s="206">
        <v>4.6100000000000003</v>
      </c>
      <c r="W24" s="206">
        <v>0.44</v>
      </c>
      <c r="X24" s="206">
        <v>0.77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8.77</v>
      </c>
      <c r="H25" s="206">
        <v>0</v>
      </c>
      <c r="I25" s="206">
        <v>19.48</v>
      </c>
      <c r="J25" s="206">
        <v>0.42</v>
      </c>
      <c r="K25" s="206">
        <v>44.98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2.06</v>
      </c>
      <c r="Q25" s="206">
        <v>5.8</v>
      </c>
      <c r="R25" s="206">
        <v>2.4900000000000002</v>
      </c>
      <c r="S25" s="206">
        <v>4.7699999999999996</v>
      </c>
      <c r="T25" s="206">
        <v>1.47</v>
      </c>
      <c r="U25" s="206">
        <v>8.25</v>
      </c>
      <c r="V25" s="206">
        <v>4.6100000000000003</v>
      </c>
      <c r="W25" s="206">
        <v>0.44</v>
      </c>
      <c r="X25" s="206">
        <v>0.77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8.77</v>
      </c>
      <c r="H26" s="206">
        <v>0</v>
      </c>
      <c r="I26" s="206">
        <v>19.48</v>
      </c>
      <c r="J26" s="206">
        <v>0.42</v>
      </c>
      <c r="K26" s="206">
        <v>44.98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2.06</v>
      </c>
      <c r="Q26" s="206">
        <v>5.8</v>
      </c>
      <c r="R26" s="206">
        <v>2.4900000000000002</v>
      </c>
      <c r="S26" s="206">
        <v>4.7699999999999996</v>
      </c>
      <c r="T26" s="206">
        <v>1.47</v>
      </c>
      <c r="U26" s="206">
        <v>8.25</v>
      </c>
      <c r="V26" s="206">
        <v>4.6100000000000003</v>
      </c>
      <c r="W26" s="206">
        <v>0.44</v>
      </c>
      <c r="X26" s="206">
        <v>0.77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21.76</v>
      </c>
      <c r="J27" s="206">
        <v>0.42</v>
      </c>
      <c r="K27" s="206">
        <v>44.98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2.06</v>
      </c>
      <c r="Q27" s="206">
        <v>5.8</v>
      </c>
      <c r="R27" s="206">
        <v>0.2</v>
      </c>
      <c r="S27" s="206">
        <v>0.25</v>
      </c>
      <c r="T27" s="206">
        <v>1.47</v>
      </c>
      <c r="U27" s="206">
        <v>8.25</v>
      </c>
      <c r="V27" s="206">
        <v>2.85</v>
      </c>
      <c r="W27" s="206">
        <v>0.44</v>
      </c>
      <c r="X27" s="206">
        <v>0.83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21.76</v>
      </c>
      <c r="J28" s="206">
        <v>0.42</v>
      </c>
      <c r="K28" s="206">
        <v>44.98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2.06</v>
      </c>
      <c r="Q28" s="206">
        <v>5.8</v>
      </c>
      <c r="R28" s="206">
        <v>0.2</v>
      </c>
      <c r="S28" s="206">
        <v>0.25</v>
      </c>
      <c r="T28" s="206">
        <v>1.47</v>
      </c>
      <c r="U28" s="206">
        <v>8.25</v>
      </c>
      <c r="V28" s="206">
        <v>2.85</v>
      </c>
      <c r="W28" s="206">
        <v>0.44</v>
      </c>
      <c r="X28" s="206">
        <v>0.83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21.76</v>
      </c>
      <c r="J29" s="206">
        <v>0.42</v>
      </c>
      <c r="K29" s="206">
        <v>44.98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2.06</v>
      </c>
      <c r="Q29" s="206">
        <v>5.8</v>
      </c>
      <c r="R29" s="206">
        <v>0.26</v>
      </c>
      <c r="S29" s="206">
        <v>0.43</v>
      </c>
      <c r="T29" s="206">
        <v>1.47</v>
      </c>
      <c r="U29" s="206">
        <v>8.25</v>
      </c>
      <c r="V29" s="206">
        <v>3.22</v>
      </c>
      <c r="W29" s="206">
        <v>0.44</v>
      </c>
      <c r="X29" s="206">
        <v>0.83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21.76</v>
      </c>
      <c r="J30" s="206">
        <v>0.42</v>
      </c>
      <c r="K30" s="206">
        <v>3.09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2.06</v>
      </c>
      <c r="Q30" s="206">
        <v>5.8</v>
      </c>
      <c r="R30" s="206">
        <v>0.2</v>
      </c>
      <c r="S30" s="206">
        <v>0.25</v>
      </c>
      <c r="T30" s="206">
        <v>1.47</v>
      </c>
      <c r="U30" s="206">
        <v>8.25</v>
      </c>
      <c r="V30" s="206">
        <v>3.22</v>
      </c>
      <c r="W30" s="206">
        <v>0.44</v>
      </c>
      <c r="X30" s="206">
        <v>0.83</v>
      </c>
      <c r="Y30" s="206">
        <v>0</v>
      </c>
      <c r="Z30" s="206">
        <v>2.64</v>
      </c>
      <c r="AA30" s="206">
        <v>0.86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21.76</v>
      </c>
      <c r="J31" s="206">
        <v>0.42</v>
      </c>
      <c r="K31" s="206">
        <v>3.09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2.06</v>
      </c>
      <c r="Q31" s="206">
        <v>5.8</v>
      </c>
      <c r="R31" s="206">
        <v>0.2</v>
      </c>
      <c r="S31" s="206">
        <v>0.25</v>
      </c>
      <c r="T31" s="206">
        <v>1.47</v>
      </c>
      <c r="U31" s="206">
        <v>8.25</v>
      </c>
      <c r="V31" s="206">
        <v>3.22</v>
      </c>
      <c r="W31" s="206">
        <v>0.44</v>
      </c>
      <c r="X31" s="206">
        <v>0.83</v>
      </c>
      <c r="Y31" s="206">
        <v>0</v>
      </c>
      <c r="Z31" s="206">
        <v>2.64</v>
      </c>
      <c r="AA31" s="206">
        <v>0.86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21.76</v>
      </c>
      <c r="J32" s="206">
        <v>0.42</v>
      </c>
      <c r="K32" s="206">
        <v>3.09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2.06</v>
      </c>
      <c r="Q32" s="206">
        <v>5.8</v>
      </c>
      <c r="R32" s="206">
        <v>0.2</v>
      </c>
      <c r="S32" s="206">
        <v>0.25</v>
      </c>
      <c r="T32" s="206">
        <v>1.47</v>
      </c>
      <c r="U32" s="206">
        <v>8.25</v>
      </c>
      <c r="V32" s="206">
        <v>3.22</v>
      </c>
      <c r="W32" s="206">
        <v>0.44</v>
      </c>
      <c r="X32" s="206">
        <v>0.83</v>
      </c>
      <c r="Y32" s="206">
        <v>0</v>
      </c>
      <c r="Z32" s="206">
        <v>2.64</v>
      </c>
      <c r="AA32" s="206">
        <v>0.86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21.76</v>
      </c>
      <c r="J33" s="206">
        <v>0.42</v>
      </c>
      <c r="K33" s="206">
        <v>3.09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2.06</v>
      </c>
      <c r="Q33" s="206">
        <v>5.8</v>
      </c>
      <c r="R33" s="206">
        <v>0.2</v>
      </c>
      <c r="S33" s="206">
        <v>0.25</v>
      </c>
      <c r="T33" s="206">
        <v>1.47</v>
      </c>
      <c r="U33" s="206">
        <v>8.25</v>
      </c>
      <c r="V33" s="206">
        <v>2.4900000000000002</v>
      </c>
      <c r="W33" s="206">
        <v>0.44</v>
      </c>
      <c r="X33" s="206">
        <v>0.83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21.76</v>
      </c>
      <c r="J34" s="206">
        <v>0.42</v>
      </c>
      <c r="K34" s="206">
        <v>3.09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2.06</v>
      </c>
      <c r="Q34" s="206">
        <v>5.8</v>
      </c>
      <c r="R34" s="206">
        <v>0.2</v>
      </c>
      <c r="S34" s="206">
        <v>0.25</v>
      </c>
      <c r="T34" s="206">
        <v>1.47</v>
      </c>
      <c r="U34" s="206">
        <v>8.25</v>
      </c>
      <c r="V34" s="206">
        <v>2.4900000000000002</v>
      </c>
      <c r="W34" s="206">
        <v>0.44</v>
      </c>
      <c r="X34" s="206">
        <v>0.83</v>
      </c>
      <c r="Y34" s="206">
        <v>0</v>
      </c>
      <c r="Z34" s="206">
        <v>2.64</v>
      </c>
      <c r="AA34" s="206">
        <v>0.86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9.02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21.76</v>
      </c>
      <c r="J35" s="206">
        <v>0.42</v>
      </c>
      <c r="K35" s="206">
        <v>3.09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2.06</v>
      </c>
      <c r="Q35" s="206">
        <v>5.8</v>
      </c>
      <c r="R35" s="206">
        <v>2.4900000000000002</v>
      </c>
      <c r="S35" s="206">
        <v>4.78</v>
      </c>
      <c r="T35" s="206">
        <v>1.47</v>
      </c>
      <c r="U35" s="206">
        <v>8.25</v>
      </c>
      <c r="V35" s="206">
        <v>4.6100000000000003</v>
      </c>
      <c r="W35" s="206">
        <v>0.44</v>
      </c>
      <c r="X35" s="206">
        <v>0.83</v>
      </c>
      <c r="Y35" s="206">
        <v>0</v>
      </c>
      <c r="Z35" s="206">
        <v>2.64</v>
      </c>
      <c r="AA35" s="206">
        <v>0.86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9.02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21.76</v>
      </c>
      <c r="J36" s="206">
        <v>0.42</v>
      </c>
      <c r="K36" s="206">
        <v>3.09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2.06</v>
      </c>
      <c r="Q36" s="206">
        <v>5.8</v>
      </c>
      <c r="R36" s="206">
        <v>2.4900000000000002</v>
      </c>
      <c r="S36" s="206">
        <v>4.78</v>
      </c>
      <c r="T36" s="206">
        <v>1.47</v>
      </c>
      <c r="U36" s="206">
        <v>8.25</v>
      </c>
      <c r="V36" s="206">
        <v>4.6100000000000003</v>
      </c>
      <c r="W36" s="206">
        <v>0.44</v>
      </c>
      <c r="X36" s="206">
        <v>0.83</v>
      </c>
      <c r="Y36" s="206">
        <v>0</v>
      </c>
      <c r="Z36" s="206">
        <v>2.64</v>
      </c>
      <c r="AA36" s="206">
        <v>0.86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9.02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21.76</v>
      </c>
      <c r="J37" s="206">
        <v>0.42</v>
      </c>
      <c r="K37" s="206">
        <v>44.98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2.06</v>
      </c>
      <c r="Q37" s="206">
        <v>5.8</v>
      </c>
      <c r="R37" s="206">
        <v>0.2</v>
      </c>
      <c r="S37" s="206">
        <v>0.25</v>
      </c>
      <c r="T37" s="206">
        <v>1.47</v>
      </c>
      <c r="U37" s="206">
        <v>8.25</v>
      </c>
      <c r="V37" s="206">
        <v>1.24</v>
      </c>
      <c r="W37" s="206">
        <v>0.44</v>
      </c>
      <c r="X37" s="206">
        <v>0.83</v>
      </c>
      <c r="Y37" s="206">
        <v>0</v>
      </c>
      <c r="Z37" s="206">
        <v>2.64</v>
      </c>
      <c r="AA37" s="206">
        <v>0.86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9.02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21.76</v>
      </c>
      <c r="J38" s="206">
        <v>0.42</v>
      </c>
      <c r="K38" s="206">
        <v>44.98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2.06</v>
      </c>
      <c r="Q38" s="206">
        <v>5.8</v>
      </c>
      <c r="R38" s="206">
        <v>0.2</v>
      </c>
      <c r="S38" s="206">
        <v>0.25</v>
      </c>
      <c r="T38" s="206">
        <v>1.47</v>
      </c>
      <c r="U38" s="206">
        <v>8.25</v>
      </c>
      <c r="V38" s="206">
        <v>1.24</v>
      </c>
      <c r="W38" s="206">
        <v>0.44</v>
      </c>
      <c r="X38" s="206">
        <v>0.83</v>
      </c>
      <c r="Y38" s="206">
        <v>0</v>
      </c>
      <c r="Z38" s="206">
        <v>2.64</v>
      </c>
      <c r="AA38" s="206">
        <v>0.86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9.02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21.76</v>
      </c>
      <c r="J39" s="206">
        <v>0.42</v>
      </c>
      <c r="K39" s="206">
        <v>44.98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2.06</v>
      </c>
      <c r="Q39" s="206">
        <v>5.8</v>
      </c>
      <c r="R39" s="206">
        <v>0.2</v>
      </c>
      <c r="S39" s="206">
        <v>0.25</v>
      </c>
      <c r="T39" s="206">
        <v>1.47</v>
      </c>
      <c r="U39" s="206">
        <v>8.25</v>
      </c>
      <c r="V39" s="206">
        <v>3.21</v>
      </c>
      <c r="W39" s="206">
        <v>0.44</v>
      </c>
      <c r="X39" s="206">
        <v>0.83</v>
      </c>
      <c r="Y39" s="206">
        <v>0</v>
      </c>
      <c r="Z39" s="206">
        <v>2.64</v>
      </c>
      <c r="AA39" s="206">
        <v>0.86</v>
      </c>
      <c r="AB39" s="206">
        <v>0</v>
      </c>
      <c r="AC39" s="206">
        <v>-2.37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11.58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21.76</v>
      </c>
      <c r="J40" s="206">
        <v>0.42</v>
      </c>
      <c r="K40" s="206">
        <v>44.98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2.06</v>
      </c>
      <c r="Q40" s="206">
        <v>5.8</v>
      </c>
      <c r="R40" s="206">
        <v>0.2</v>
      </c>
      <c r="S40" s="206">
        <v>0.25</v>
      </c>
      <c r="T40" s="206">
        <v>1.47</v>
      </c>
      <c r="U40" s="206">
        <v>8.25</v>
      </c>
      <c r="V40" s="206">
        <v>3.21</v>
      </c>
      <c r="W40" s="206">
        <v>0.44</v>
      </c>
      <c r="X40" s="206">
        <v>0.83</v>
      </c>
      <c r="Y40" s="206">
        <v>0</v>
      </c>
      <c r="Z40" s="206">
        <v>2.64</v>
      </c>
      <c r="AA40" s="206">
        <v>0.86</v>
      </c>
      <c r="AB40" s="206">
        <v>0</v>
      </c>
      <c r="AC40" s="206">
        <v>-2.37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11.58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21.76</v>
      </c>
      <c r="J41" s="206">
        <v>0.42</v>
      </c>
      <c r="K41" s="206">
        <v>44.98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2.06</v>
      </c>
      <c r="Q41" s="206">
        <v>5.8</v>
      </c>
      <c r="R41" s="206">
        <v>0.2</v>
      </c>
      <c r="S41" s="206">
        <v>0.25</v>
      </c>
      <c r="T41" s="206">
        <v>1.47</v>
      </c>
      <c r="U41" s="206">
        <v>8.25</v>
      </c>
      <c r="V41" s="206">
        <v>3.21</v>
      </c>
      <c r="W41" s="206">
        <v>0.44</v>
      </c>
      <c r="X41" s="206">
        <v>0.83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11.58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21.76</v>
      </c>
      <c r="J42" s="206">
        <v>0.42</v>
      </c>
      <c r="K42" s="206">
        <v>44.98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2.06</v>
      </c>
      <c r="Q42" s="206">
        <v>5.8</v>
      </c>
      <c r="R42" s="206">
        <v>0.2</v>
      </c>
      <c r="S42" s="206">
        <v>0.25</v>
      </c>
      <c r="T42" s="206">
        <v>1.47</v>
      </c>
      <c r="U42" s="206">
        <v>8.25</v>
      </c>
      <c r="V42" s="206">
        <v>3.21</v>
      </c>
      <c r="W42" s="206">
        <v>0.44</v>
      </c>
      <c r="X42" s="206">
        <v>0.83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11.58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21.76</v>
      </c>
      <c r="J43" s="206">
        <v>0.42</v>
      </c>
      <c r="K43" s="206">
        <v>44.98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2.06</v>
      </c>
      <c r="Q43" s="206">
        <v>5.8</v>
      </c>
      <c r="R43" s="206">
        <v>0.2</v>
      </c>
      <c r="S43" s="206">
        <v>0.25</v>
      </c>
      <c r="T43" s="206">
        <v>1.47</v>
      </c>
      <c r="U43" s="206">
        <v>8.25</v>
      </c>
      <c r="V43" s="206">
        <v>1.24</v>
      </c>
      <c r="W43" s="206">
        <v>0.44</v>
      </c>
      <c r="X43" s="206">
        <v>0.83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11.58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21.76</v>
      </c>
      <c r="J44" s="206">
        <v>0.42</v>
      </c>
      <c r="K44" s="206">
        <v>44.98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2.06</v>
      </c>
      <c r="Q44" s="206">
        <v>5.8</v>
      </c>
      <c r="R44" s="206">
        <v>0.2</v>
      </c>
      <c r="S44" s="206">
        <v>0.25</v>
      </c>
      <c r="T44" s="206">
        <v>1.47</v>
      </c>
      <c r="U44" s="206">
        <v>8.25</v>
      </c>
      <c r="V44" s="206">
        <v>1.24</v>
      </c>
      <c r="W44" s="206">
        <v>0.44</v>
      </c>
      <c r="X44" s="206">
        <v>0.83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11.58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21.76</v>
      </c>
      <c r="J45" s="206">
        <v>0.42</v>
      </c>
      <c r="K45" s="206">
        <v>44.98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2.06</v>
      </c>
      <c r="Q45" s="206">
        <v>5.8</v>
      </c>
      <c r="R45" s="206">
        <v>0.2</v>
      </c>
      <c r="S45" s="206">
        <v>0.25</v>
      </c>
      <c r="T45" s="206">
        <v>1.47</v>
      </c>
      <c r="U45" s="206">
        <v>8.25</v>
      </c>
      <c r="V45" s="206">
        <v>2.5299999999999998</v>
      </c>
      <c r="W45" s="206">
        <v>0.44</v>
      </c>
      <c r="X45" s="206">
        <v>0.83</v>
      </c>
      <c r="Y45" s="206">
        <v>0</v>
      </c>
      <c r="Z45" s="206">
        <v>2.64</v>
      </c>
      <c r="AA45" s="206">
        <v>0.86</v>
      </c>
      <c r="AB45" s="206">
        <v>0</v>
      </c>
      <c r="AC45" s="206">
        <v>-2.15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11.58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21.76</v>
      </c>
      <c r="J46" s="206">
        <v>0.42</v>
      </c>
      <c r="K46" s="206">
        <v>44.98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2.06</v>
      </c>
      <c r="Q46" s="206">
        <v>5.8</v>
      </c>
      <c r="R46" s="206">
        <v>0.2</v>
      </c>
      <c r="S46" s="206">
        <v>0.25</v>
      </c>
      <c r="T46" s="206">
        <v>1.47</v>
      </c>
      <c r="U46" s="206">
        <v>8.25</v>
      </c>
      <c r="V46" s="206">
        <v>2.5299999999999998</v>
      </c>
      <c r="W46" s="206">
        <v>0.44</v>
      </c>
      <c r="X46" s="206">
        <v>0.83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11.58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21.76</v>
      </c>
      <c r="J47" s="206">
        <v>0.42</v>
      </c>
      <c r="K47" s="206">
        <v>44.98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2.06</v>
      </c>
      <c r="Q47" s="206">
        <v>5.8</v>
      </c>
      <c r="R47" s="206">
        <v>0.2</v>
      </c>
      <c r="S47" s="206">
        <v>0.25</v>
      </c>
      <c r="T47" s="206">
        <v>1.47</v>
      </c>
      <c r="U47" s="206">
        <v>8.25</v>
      </c>
      <c r="V47" s="206">
        <v>2.54</v>
      </c>
      <c r="W47" s="206">
        <v>0.44</v>
      </c>
      <c r="X47" s="206">
        <v>0.83</v>
      </c>
      <c r="Y47" s="206">
        <v>0</v>
      </c>
      <c r="Z47" s="206">
        <v>2.64</v>
      </c>
      <c r="AA47" s="206">
        <v>0.86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11.58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21.76</v>
      </c>
      <c r="J48" s="206">
        <v>0.42</v>
      </c>
      <c r="K48" s="206">
        <v>44.98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2.06</v>
      </c>
      <c r="Q48" s="206">
        <v>5.8</v>
      </c>
      <c r="R48" s="206">
        <v>0.2</v>
      </c>
      <c r="S48" s="206">
        <v>0.25</v>
      </c>
      <c r="T48" s="206">
        <v>1.47</v>
      </c>
      <c r="U48" s="206">
        <v>8.25</v>
      </c>
      <c r="V48" s="206">
        <v>2.54</v>
      </c>
      <c r="W48" s="206">
        <v>0.44</v>
      </c>
      <c r="X48" s="206">
        <v>0.83</v>
      </c>
      <c r="Y48" s="206">
        <v>0</v>
      </c>
      <c r="Z48" s="206">
        <v>2.64</v>
      </c>
      <c r="AA48" s="206">
        <v>0.86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11.58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21.76</v>
      </c>
      <c r="J49" s="206">
        <v>0.42</v>
      </c>
      <c r="K49" s="206">
        <v>44.98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0.22</v>
      </c>
      <c r="Q49" s="206">
        <v>5.8</v>
      </c>
      <c r="R49" s="206">
        <v>0.2</v>
      </c>
      <c r="S49" s="206">
        <v>0.25</v>
      </c>
      <c r="T49" s="206">
        <v>1.47</v>
      </c>
      <c r="U49" s="206">
        <v>8.25</v>
      </c>
      <c r="V49" s="206">
        <v>2.54</v>
      </c>
      <c r="W49" s="206">
        <v>0.44</v>
      </c>
      <c r="X49" s="206">
        <v>0.83</v>
      </c>
      <c r="Y49" s="206">
        <v>0</v>
      </c>
      <c r="Z49" s="206">
        <v>2.64</v>
      </c>
      <c r="AA49" s="206">
        <v>0.86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11.58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21.76</v>
      </c>
      <c r="J50" s="206">
        <v>0.42</v>
      </c>
      <c r="K50" s="206">
        <v>44.98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0.22</v>
      </c>
      <c r="Q50" s="206">
        <v>5.8</v>
      </c>
      <c r="R50" s="206">
        <v>0.2</v>
      </c>
      <c r="S50" s="206">
        <v>0.25</v>
      </c>
      <c r="T50" s="206">
        <v>1.47</v>
      </c>
      <c r="U50" s="206">
        <v>8.25</v>
      </c>
      <c r="V50" s="206">
        <v>2.54</v>
      </c>
      <c r="W50" s="206">
        <v>0.44</v>
      </c>
      <c r="X50" s="206">
        <v>0.83</v>
      </c>
      <c r="Y50" s="206">
        <v>0</v>
      </c>
      <c r="Z50" s="206">
        <v>2.64</v>
      </c>
      <c r="AA50" s="206">
        <v>0.86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11.58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21.76</v>
      </c>
      <c r="J51" s="206">
        <v>0.42</v>
      </c>
      <c r="K51" s="206">
        <v>44.98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0.22</v>
      </c>
      <c r="Q51" s="206">
        <v>5.8</v>
      </c>
      <c r="R51" s="206">
        <v>2.6</v>
      </c>
      <c r="S51" s="206">
        <v>4.8499999999999996</v>
      </c>
      <c r="T51" s="206">
        <v>1.47</v>
      </c>
      <c r="U51" s="206">
        <v>8.25</v>
      </c>
      <c r="V51" s="206">
        <v>4.6100000000000003</v>
      </c>
      <c r="W51" s="206">
        <v>0.44</v>
      </c>
      <c r="X51" s="206">
        <v>0.83</v>
      </c>
      <c r="Y51" s="206">
        <v>0</v>
      </c>
      <c r="Z51" s="206">
        <v>2.64</v>
      </c>
      <c r="AA51" s="206">
        <v>0.86</v>
      </c>
      <c r="AB51" s="206">
        <v>0</v>
      </c>
      <c r="AC51" s="206">
        <v>10.97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11.58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21.76</v>
      </c>
      <c r="J52" s="206">
        <v>0.42</v>
      </c>
      <c r="K52" s="206">
        <v>44.98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0.22</v>
      </c>
      <c r="Q52" s="206">
        <v>5.8</v>
      </c>
      <c r="R52" s="206">
        <v>2.6</v>
      </c>
      <c r="S52" s="206">
        <v>4.8499999999999996</v>
      </c>
      <c r="T52" s="206">
        <v>1.47</v>
      </c>
      <c r="U52" s="206">
        <v>8.25</v>
      </c>
      <c r="V52" s="206">
        <v>4.6100000000000003</v>
      </c>
      <c r="W52" s="206">
        <v>0.44</v>
      </c>
      <c r="X52" s="206">
        <v>0.83</v>
      </c>
      <c r="Y52" s="206">
        <v>0</v>
      </c>
      <c r="Z52" s="206">
        <v>2.64</v>
      </c>
      <c r="AA52" s="206">
        <v>0.86</v>
      </c>
      <c r="AB52" s="206">
        <v>0</v>
      </c>
      <c r="AC52" s="206">
        <v>10.97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11.58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21.76</v>
      </c>
      <c r="J53" s="206">
        <v>0.42</v>
      </c>
      <c r="K53" s="206">
        <v>44.98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0.22</v>
      </c>
      <c r="Q53" s="206">
        <v>5.8</v>
      </c>
      <c r="R53" s="206">
        <v>2.6</v>
      </c>
      <c r="S53" s="206">
        <v>4.8499999999999996</v>
      </c>
      <c r="T53" s="206">
        <v>1.47</v>
      </c>
      <c r="U53" s="206">
        <v>8.25</v>
      </c>
      <c r="V53" s="206">
        <v>4.6100000000000003</v>
      </c>
      <c r="W53" s="206">
        <v>0.44</v>
      </c>
      <c r="X53" s="206">
        <v>0.83</v>
      </c>
      <c r="Y53" s="206">
        <v>0</v>
      </c>
      <c r="Z53" s="206">
        <v>2.64</v>
      </c>
      <c r="AA53" s="206">
        <v>0.86</v>
      </c>
      <c r="AB53" s="206">
        <v>0</v>
      </c>
      <c r="AC53" s="206">
        <v>10.97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21.76</v>
      </c>
      <c r="J54" s="206">
        <v>0.42</v>
      </c>
      <c r="K54" s="206">
        <v>44.98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0.22</v>
      </c>
      <c r="Q54" s="206">
        <v>5.8</v>
      </c>
      <c r="R54" s="206">
        <v>2.6</v>
      </c>
      <c r="S54" s="206">
        <v>4.8499999999999996</v>
      </c>
      <c r="T54" s="206">
        <v>1.47</v>
      </c>
      <c r="U54" s="206">
        <v>8.25</v>
      </c>
      <c r="V54" s="206">
        <v>4.6100000000000003</v>
      </c>
      <c r="W54" s="206">
        <v>0.44</v>
      </c>
      <c r="X54" s="206">
        <v>0.83</v>
      </c>
      <c r="Y54" s="206">
        <v>0</v>
      </c>
      <c r="Z54" s="206">
        <v>2.64</v>
      </c>
      <c r="AA54" s="206">
        <v>0.86</v>
      </c>
      <c r="AB54" s="206">
        <v>0</v>
      </c>
      <c r="AC54" s="206">
        <v>10.97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21.76</v>
      </c>
      <c r="J55" s="206">
        <v>0.42</v>
      </c>
      <c r="K55" s="206">
        <v>44.98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0.22</v>
      </c>
      <c r="Q55" s="206">
        <v>5.8</v>
      </c>
      <c r="R55" s="206">
        <v>2.6</v>
      </c>
      <c r="S55" s="206">
        <v>4.8499999999999996</v>
      </c>
      <c r="T55" s="206">
        <v>1.47</v>
      </c>
      <c r="U55" s="206">
        <v>8.25</v>
      </c>
      <c r="V55" s="206">
        <v>4.6100000000000003</v>
      </c>
      <c r="W55" s="206">
        <v>0.44</v>
      </c>
      <c r="X55" s="206">
        <v>0.83</v>
      </c>
      <c r="Y55" s="206">
        <v>0</v>
      </c>
      <c r="Z55" s="206">
        <v>2.64</v>
      </c>
      <c r="AA55" s="206">
        <v>0.86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21.76</v>
      </c>
      <c r="J56" s="206">
        <v>0.42</v>
      </c>
      <c r="K56" s="206">
        <v>44.98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0.22</v>
      </c>
      <c r="Q56" s="206">
        <v>5.8</v>
      </c>
      <c r="R56" s="206">
        <v>2.6</v>
      </c>
      <c r="S56" s="206">
        <v>4.8499999999999996</v>
      </c>
      <c r="T56" s="206">
        <v>1.47</v>
      </c>
      <c r="U56" s="206">
        <v>8.25</v>
      </c>
      <c r="V56" s="206">
        <v>4.6100000000000003</v>
      </c>
      <c r="W56" s="206">
        <v>0.44</v>
      </c>
      <c r="X56" s="206">
        <v>0.83</v>
      </c>
      <c r="Y56" s="206">
        <v>0</v>
      </c>
      <c r="Z56" s="206">
        <v>2.64</v>
      </c>
      <c r="AA56" s="206">
        <v>0.86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21.76</v>
      </c>
      <c r="J57" s="206">
        <v>0.42</v>
      </c>
      <c r="K57" s="206">
        <v>44.98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0.21</v>
      </c>
      <c r="Q57" s="206">
        <v>5.8</v>
      </c>
      <c r="R57" s="206">
        <v>2.6</v>
      </c>
      <c r="S57" s="206">
        <v>4.8499999999999996</v>
      </c>
      <c r="T57" s="206">
        <v>1.47</v>
      </c>
      <c r="U57" s="206">
        <v>8.25</v>
      </c>
      <c r="V57" s="206">
        <v>4.6100000000000003</v>
      </c>
      <c r="W57" s="206">
        <v>0.44</v>
      </c>
      <c r="X57" s="206">
        <v>0.83</v>
      </c>
      <c r="Y57" s="206">
        <v>0</v>
      </c>
      <c r="Z57" s="206">
        <v>2.64</v>
      </c>
      <c r="AA57" s="206">
        <v>0.86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21.76</v>
      </c>
      <c r="J58" s="206">
        <v>0.42</v>
      </c>
      <c r="K58" s="206">
        <v>44.98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0.21</v>
      </c>
      <c r="Q58" s="206">
        <v>5.8</v>
      </c>
      <c r="R58" s="206">
        <v>2.6</v>
      </c>
      <c r="S58" s="206">
        <v>4.8499999999999996</v>
      </c>
      <c r="T58" s="206">
        <v>1.47</v>
      </c>
      <c r="U58" s="206">
        <v>8.25</v>
      </c>
      <c r="V58" s="206">
        <v>4.6100000000000003</v>
      </c>
      <c r="W58" s="206">
        <v>0.44</v>
      </c>
      <c r="X58" s="206">
        <v>0.83</v>
      </c>
      <c r="Y58" s="206">
        <v>0</v>
      </c>
      <c r="Z58" s="206">
        <v>2.64</v>
      </c>
      <c r="AA58" s="206">
        <v>0.86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21.76</v>
      </c>
      <c r="J59" s="206">
        <v>0.42</v>
      </c>
      <c r="K59" s="206">
        <v>44.98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0.21</v>
      </c>
      <c r="Q59" s="206">
        <v>5.8</v>
      </c>
      <c r="R59" s="206">
        <v>2.6</v>
      </c>
      <c r="S59" s="206">
        <v>4.8499999999999996</v>
      </c>
      <c r="T59" s="206">
        <v>1.47</v>
      </c>
      <c r="U59" s="206">
        <v>8.25</v>
      </c>
      <c r="V59" s="206">
        <v>4.6100000000000003</v>
      </c>
      <c r="W59" s="206">
        <v>0.44</v>
      </c>
      <c r="X59" s="206">
        <v>0.85</v>
      </c>
      <c r="Y59" s="206">
        <v>0</v>
      </c>
      <c r="Z59" s="206">
        <v>2.64</v>
      </c>
      <c r="AA59" s="206">
        <v>0.86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21.76</v>
      </c>
      <c r="J60" s="206">
        <v>0.42</v>
      </c>
      <c r="K60" s="206">
        <v>44.98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0.21</v>
      </c>
      <c r="Q60" s="206">
        <v>5.8</v>
      </c>
      <c r="R60" s="206">
        <v>2.6</v>
      </c>
      <c r="S60" s="206">
        <v>4.8499999999999996</v>
      </c>
      <c r="T60" s="206">
        <v>1.47</v>
      </c>
      <c r="U60" s="206">
        <v>8.25</v>
      </c>
      <c r="V60" s="206">
        <v>4.6100000000000003</v>
      </c>
      <c r="W60" s="206">
        <v>0.44</v>
      </c>
      <c r="X60" s="206">
        <v>0.85</v>
      </c>
      <c r="Y60" s="206">
        <v>0</v>
      </c>
      <c r="Z60" s="206">
        <v>2.64</v>
      </c>
      <c r="AA60" s="206">
        <v>0.86</v>
      </c>
      <c r="AB60" s="206">
        <v>0</v>
      </c>
      <c r="AC60" s="206">
        <v>10.97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21.76</v>
      </c>
      <c r="J61" s="206">
        <v>0.42</v>
      </c>
      <c r="K61" s="206">
        <v>44.98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0.21</v>
      </c>
      <c r="Q61" s="206">
        <v>5.8</v>
      </c>
      <c r="R61" s="206">
        <v>2.6</v>
      </c>
      <c r="S61" s="206">
        <v>4.8499999999999996</v>
      </c>
      <c r="T61" s="206">
        <v>1.47</v>
      </c>
      <c r="U61" s="206">
        <v>8.25</v>
      </c>
      <c r="V61" s="206">
        <v>4.6100000000000003</v>
      </c>
      <c r="W61" s="206">
        <v>0.44</v>
      </c>
      <c r="X61" s="206">
        <v>0.85</v>
      </c>
      <c r="Y61" s="206">
        <v>0</v>
      </c>
      <c r="Z61" s="206">
        <v>2.64</v>
      </c>
      <c r="AA61" s="206">
        <v>0.86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21.76</v>
      </c>
      <c r="J62" s="206">
        <v>0.42</v>
      </c>
      <c r="K62" s="206">
        <v>44.98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0.21</v>
      </c>
      <c r="Q62" s="206">
        <v>5.8</v>
      </c>
      <c r="R62" s="206">
        <v>2.6</v>
      </c>
      <c r="S62" s="206">
        <v>4.8499999999999996</v>
      </c>
      <c r="T62" s="206">
        <v>1.47</v>
      </c>
      <c r="U62" s="206">
        <v>8.25</v>
      </c>
      <c r="V62" s="206">
        <v>4.6100000000000003</v>
      </c>
      <c r="W62" s="206">
        <v>0.44</v>
      </c>
      <c r="X62" s="206">
        <v>0.85</v>
      </c>
      <c r="Y62" s="206">
        <v>0</v>
      </c>
      <c r="Z62" s="206">
        <v>2.64</v>
      </c>
      <c r="AA62" s="206">
        <v>0.86</v>
      </c>
      <c r="AB62" s="206">
        <v>0</v>
      </c>
      <c r="AC62" s="206">
        <v>10.97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21.76</v>
      </c>
      <c r="J63" s="206">
        <v>0.42</v>
      </c>
      <c r="K63" s="206">
        <v>44.98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0.21</v>
      </c>
      <c r="Q63" s="206">
        <v>5.8</v>
      </c>
      <c r="R63" s="206">
        <v>2.6</v>
      </c>
      <c r="S63" s="206">
        <v>4.8499999999999996</v>
      </c>
      <c r="T63" s="206">
        <v>1.47</v>
      </c>
      <c r="U63" s="206">
        <v>8.25</v>
      </c>
      <c r="V63" s="206">
        <v>4.6100000000000003</v>
      </c>
      <c r="W63" s="206">
        <v>0.44</v>
      </c>
      <c r="X63" s="206">
        <v>0.85</v>
      </c>
      <c r="Y63" s="206">
        <v>0</v>
      </c>
      <c r="Z63" s="206">
        <v>2.64</v>
      </c>
      <c r="AA63" s="206">
        <v>0.86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21.76</v>
      </c>
      <c r="J64" s="206">
        <v>0.42</v>
      </c>
      <c r="K64" s="206">
        <v>44.98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0.21</v>
      </c>
      <c r="Q64" s="206">
        <v>5.8</v>
      </c>
      <c r="R64" s="206">
        <v>2.6</v>
      </c>
      <c r="S64" s="206">
        <v>4.8499999999999996</v>
      </c>
      <c r="T64" s="206">
        <v>1.47</v>
      </c>
      <c r="U64" s="206">
        <v>8.25</v>
      </c>
      <c r="V64" s="206">
        <v>4.6100000000000003</v>
      </c>
      <c r="W64" s="206">
        <v>0.44</v>
      </c>
      <c r="X64" s="206">
        <v>0.85</v>
      </c>
      <c r="Y64" s="206">
        <v>0</v>
      </c>
      <c r="Z64" s="206">
        <v>2.64</v>
      </c>
      <c r="AA64" s="206">
        <v>0.86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21.76</v>
      </c>
      <c r="J65" s="206">
        <v>0.42</v>
      </c>
      <c r="K65" s="206">
        <v>44.98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0.21</v>
      </c>
      <c r="Q65" s="206">
        <v>5.8</v>
      </c>
      <c r="R65" s="206">
        <v>2.6</v>
      </c>
      <c r="S65" s="206">
        <v>4.8499999999999996</v>
      </c>
      <c r="T65" s="206">
        <v>1.47</v>
      </c>
      <c r="U65" s="206">
        <v>8.25</v>
      </c>
      <c r="V65" s="206">
        <v>4.6100000000000003</v>
      </c>
      <c r="W65" s="206">
        <v>0.44</v>
      </c>
      <c r="X65" s="206">
        <v>0.85</v>
      </c>
      <c r="Y65" s="206">
        <v>0</v>
      </c>
      <c r="Z65" s="206">
        <v>2.64</v>
      </c>
      <c r="AA65" s="206">
        <v>0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21.76</v>
      </c>
      <c r="J66" s="206">
        <v>0.42</v>
      </c>
      <c r="K66" s="206">
        <v>44.98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0.21</v>
      </c>
      <c r="Q66" s="206">
        <v>5.8</v>
      </c>
      <c r="R66" s="206">
        <v>2.6</v>
      </c>
      <c r="S66" s="206">
        <v>4.8499999999999996</v>
      </c>
      <c r="T66" s="206">
        <v>1.47</v>
      </c>
      <c r="U66" s="206">
        <v>8.25</v>
      </c>
      <c r="V66" s="206">
        <v>4.6100000000000003</v>
      </c>
      <c r="W66" s="206">
        <v>0.44</v>
      </c>
      <c r="X66" s="206">
        <v>0.85</v>
      </c>
      <c r="Y66" s="206">
        <v>0</v>
      </c>
      <c r="Z66" s="206">
        <v>2.64</v>
      </c>
      <c r="AA66" s="206">
        <v>0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8.77</v>
      </c>
      <c r="H67" s="206">
        <v>0</v>
      </c>
      <c r="I67" s="206">
        <v>21.76</v>
      </c>
      <c r="J67" s="206">
        <v>0.42</v>
      </c>
      <c r="K67" s="206">
        <v>44.98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0.21</v>
      </c>
      <c r="Q67" s="206">
        <v>5.8</v>
      </c>
      <c r="R67" s="206">
        <v>2.6</v>
      </c>
      <c r="S67" s="206">
        <v>4.8499999999999996</v>
      </c>
      <c r="T67" s="206">
        <v>1.47</v>
      </c>
      <c r="U67" s="206">
        <v>8.25</v>
      </c>
      <c r="V67" s="206">
        <v>4.6100000000000003</v>
      </c>
      <c r="W67" s="206">
        <v>0.44</v>
      </c>
      <c r="X67" s="206">
        <v>0.85</v>
      </c>
      <c r="Y67" s="206">
        <v>0</v>
      </c>
      <c r="Z67" s="206">
        <v>2.64</v>
      </c>
      <c r="AA67" s="206">
        <v>0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11.58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8.77</v>
      </c>
      <c r="H68" s="206">
        <v>0</v>
      </c>
      <c r="I68" s="206">
        <v>21.76</v>
      </c>
      <c r="J68" s="206">
        <v>0.42</v>
      </c>
      <c r="K68" s="206">
        <v>44.98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0.21</v>
      </c>
      <c r="Q68" s="206">
        <v>5.8</v>
      </c>
      <c r="R68" s="206">
        <v>0.2</v>
      </c>
      <c r="S68" s="206">
        <v>0.25</v>
      </c>
      <c r="T68" s="206">
        <v>1.47</v>
      </c>
      <c r="U68" s="206">
        <v>8.25</v>
      </c>
      <c r="V68" s="206">
        <v>3.27</v>
      </c>
      <c r="W68" s="206">
        <v>0.44</v>
      </c>
      <c r="X68" s="206">
        <v>0.85</v>
      </c>
      <c r="Y68" s="206">
        <v>0</v>
      </c>
      <c r="Z68" s="206">
        <v>2.64</v>
      </c>
      <c r="AA68" s="206">
        <v>0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8.77</v>
      </c>
      <c r="H69" s="206">
        <v>0</v>
      </c>
      <c r="I69" s="206">
        <v>21.76</v>
      </c>
      <c r="J69" s="206">
        <v>0.42</v>
      </c>
      <c r="K69" s="206">
        <v>44.98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0.22</v>
      </c>
      <c r="Q69" s="206">
        <v>5.8</v>
      </c>
      <c r="R69" s="206">
        <v>0.2</v>
      </c>
      <c r="S69" s="206">
        <v>0.25</v>
      </c>
      <c r="T69" s="206">
        <v>1.47</v>
      </c>
      <c r="U69" s="206">
        <v>8.25</v>
      </c>
      <c r="V69" s="206">
        <v>3.27</v>
      </c>
      <c r="W69" s="206">
        <v>0.44</v>
      </c>
      <c r="X69" s="206">
        <v>0.85</v>
      </c>
      <c r="Y69" s="206">
        <v>0</v>
      </c>
      <c r="Z69" s="206">
        <v>2.64</v>
      </c>
      <c r="AA69" s="206">
        <v>0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8.77</v>
      </c>
      <c r="H70" s="206">
        <v>0</v>
      </c>
      <c r="I70" s="206">
        <v>21.76</v>
      </c>
      <c r="J70" s="206">
        <v>0.42</v>
      </c>
      <c r="K70" s="206">
        <v>44.98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0.22</v>
      </c>
      <c r="Q70" s="206">
        <v>5.8</v>
      </c>
      <c r="R70" s="206">
        <v>0.2</v>
      </c>
      <c r="S70" s="206">
        <v>0.25</v>
      </c>
      <c r="T70" s="206">
        <v>1.47</v>
      </c>
      <c r="U70" s="206">
        <v>8.25</v>
      </c>
      <c r="V70" s="206">
        <v>3.27</v>
      </c>
      <c r="W70" s="206">
        <v>0.44</v>
      </c>
      <c r="X70" s="206">
        <v>0.85</v>
      </c>
      <c r="Y70" s="206">
        <v>0</v>
      </c>
      <c r="Z70" s="206">
        <v>2.64</v>
      </c>
      <c r="AA70" s="206">
        <v>0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8.77</v>
      </c>
      <c r="H71" s="206">
        <v>0</v>
      </c>
      <c r="I71" s="206">
        <v>21.76</v>
      </c>
      <c r="J71" s="206">
        <v>0.42</v>
      </c>
      <c r="K71" s="206">
        <v>44.98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0.22</v>
      </c>
      <c r="Q71" s="206">
        <v>5.8</v>
      </c>
      <c r="R71" s="206">
        <v>0.2</v>
      </c>
      <c r="S71" s="206">
        <v>0.25</v>
      </c>
      <c r="T71" s="206">
        <v>1.47</v>
      </c>
      <c r="U71" s="206">
        <v>8.25</v>
      </c>
      <c r="V71" s="206">
        <v>3.27</v>
      </c>
      <c r="W71" s="206">
        <v>0.44</v>
      </c>
      <c r="X71" s="206">
        <v>0.85</v>
      </c>
      <c r="Y71" s="206">
        <v>0</v>
      </c>
      <c r="Z71" s="206">
        <v>2.64</v>
      </c>
      <c r="AA71" s="206">
        <v>0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8.77</v>
      </c>
      <c r="H72" s="206">
        <v>0</v>
      </c>
      <c r="I72" s="206">
        <v>21.76</v>
      </c>
      <c r="J72" s="206">
        <v>0.42</v>
      </c>
      <c r="K72" s="206">
        <v>44.98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0.22</v>
      </c>
      <c r="Q72" s="206">
        <v>5.8</v>
      </c>
      <c r="R72" s="206">
        <v>0.2</v>
      </c>
      <c r="S72" s="206">
        <v>0.25</v>
      </c>
      <c r="T72" s="206">
        <v>1.47</v>
      </c>
      <c r="U72" s="206">
        <v>8.25</v>
      </c>
      <c r="V72" s="206">
        <v>3.27</v>
      </c>
      <c r="W72" s="206">
        <v>0.44</v>
      </c>
      <c r="X72" s="206">
        <v>0.85</v>
      </c>
      <c r="Y72" s="206">
        <v>0</v>
      </c>
      <c r="Z72" s="206">
        <v>2.64</v>
      </c>
      <c r="AA72" s="206">
        <v>0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8.77</v>
      </c>
      <c r="H73" s="206">
        <v>0</v>
      </c>
      <c r="I73" s="206">
        <v>21.76</v>
      </c>
      <c r="J73" s="206">
        <v>0.42</v>
      </c>
      <c r="K73" s="206">
        <v>3.09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0.24</v>
      </c>
      <c r="Q73" s="206">
        <v>5.8</v>
      </c>
      <c r="R73" s="206">
        <v>0.2</v>
      </c>
      <c r="S73" s="206">
        <v>0.25</v>
      </c>
      <c r="T73" s="206">
        <v>1.47</v>
      </c>
      <c r="U73" s="206">
        <v>8.25</v>
      </c>
      <c r="V73" s="206">
        <v>3.3</v>
      </c>
      <c r="W73" s="206">
        <v>0.44</v>
      </c>
      <c r="X73" s="206">
        <v>0.85</v>
      </c>
      <c r="Y73" s="206">
        <v>0</v>
      </c>
      <c r="Z73" s="206">
        <v>2.64</v>
      </c>
      <c r="AA73" s="206">
        <v>0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8.77</v>
      </c>
      <c r="H74" s="206">
        <v>0</v>
      </c>
      <c r="I74" s="206">
        <v>21.76</v>
      </c>
      <c r="J74" s="206">
        <v>0.42</v>
      </c>
      <c r="K74" s="206">
        <v>3.09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0.25</v>
      </c>
      <c r="Q74" s="206">
        <v>5.8</v>
      </c>
      <c r="R74" s="206">
        <v>0.2</v>
      </c>
      <c r="S74" s="206">
        <v>0.25</v>
      </c>
      <c r="T74" s="206">
        <v>1.47</v>
      </c>
      <c r="U74" s="206">
        <v>8.25</v>
      </c>
      <c r="V74" s="206">
        <v>3.3</v>
      </c>
      <c r="W74" s="206">
        <v>0.44</v>
      </c>
      <c r="X74" s="206">
        <v>0.85</v>
      </c>
      <c r="Y74" s="206">
        <v>0</v>
      </c>
      <c r="Z74" s="206">
        <v>2.64</v>
      </c>
      <c r="AA74" s="206">
        <v>0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8.77</v>
      </c>
      <c r="H75" s="206">
        <v>0</v>
      </c>
      <c r="I75" s="206">
        <v>21.76</v>
      </c>
      <c r="J75" s="206">
        <v>0.42</v>
      </c>
      <c r="K75" s="206">
        <v>3.09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0.25</v>
      </c>
      <c r="Q75" s="206">
        <v>5.8</v>
      </c>
      <c r="R75" s="206">
        <v>0.2</v>
      </c>
      <c r="S75" s="206">
        <v>0.25</v>
      </c>
      <c r="T75" s="206">
        <v>1.47</v>
      </c>
      <c r="U75" s="206">
        <v>8.25</v>
      </c>
      <c r="V75" s="206">
        <v>3.3</v>
      </c>
      <c r="W75" s="206">
        <v>0.44</v>
      </c>
      <c r="X75" s="206">
        <v>0.85</v>
      </c>
      <c r="Y75" s="206">
        <v>0</v>
      </c>
      <c r="Z75" s="206">
        <v>2.64</v>
      </c>
      <c r="AA75" s="206">
        <v>0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8.77</v>
      </c>
      <c r="H76" s="206">
        <v>0</v>
      </c>
      <c r="I76" s="206">
        <v>21.76</v>
      </c>
      <c r="J76" s="206">
        <v>0.42</v>
      </c>
      <c r="K76" s="206">
        <v>21.88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0.25</v>
      </c>
      <c r="Q76" s="206">
        <v>5.8</v>
      </c>
      <c r="R76" s="206">
        <v>0.2</v>
      </c>
      <c r="S76" s="206">
        <v>0.25</v>
      </c>
      <c r="T76" s="206">
        <v>1.47</v>
      </c>
      <c r="U76" s="206">
        <v>8.25</v>
      </c>
      <c r="V76" s="206">
        <v>3.3</v>
      </c>
      <c r="W76" s="206">
        <v>0.44</v>
      </c>
      <c r="X76" s="206">
        <v>0.85</v>
      </c>
      <c r="Y76" s="206">
        <v>0</v>
      </c>
      <c r="Z76" s="206">
        <v>2.64</v>
      </c>
      <c r="AA76" s="206">
        <v>0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8.77</v>
      </c>
      <c r="H77" s="206">
        <v>0</v>
      </c>
      <c r="I77" s="206">
        <v>21.76</v>
      </c>
      <c r="J77" s="206">
        <v>0.42</v>
      </c>
      <c r="K77" s="206">
        <v>21.88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0.25</v>
      </c>
      <c r="Q77" s="206">
        <v>5.8</v>
      </c>
      <c r="R77" s="206">
        <v>0.2</v>
      </c>
      <c r="S77" s="206">
        <v>0.25</v>
      </c>
      <c r="T77" s="206">
        <v>1.47</v>
      </c>
      <c r="U77" s="206">
        <v>8.25</v>
      </c>
      <c r="V77" s="206">
        <v>3.3</v>
      </c>
      <c r="W77" s="206">
        <v>0.44</v>
      </c>
      <c r="X77" s="206">
        <v>0.85</v>
      </c>
      <c r="Y77" s="206">
        <v>0</v>
      </c>
      <c r="Z77" s="206">
        <v>2.64</v>
      </c>
      <c r="AA77" s="206">
        <v>0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8.77</v>
      </c>
      <c r="H78" s="206">
        <v>0</v>
      </c>
      <c r="I78" s="206">
        <v>21.76</v>
      </c>
      <c r="J78" s="206">
        <v>0.42</v>
      </c>
      <c r="K78" s="206">
        <v>21.88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0.25</v>
      </c>
      <c r="Q78" s="206">
        <v>5.8</v>
      </c>
      <c r="R78" s="206">
        <v>0.2</v>
      </c>
      <c r="S78" s="206">
        <v>0.25</v>
      </c>
      <c r="T78" s="206">
        <v>1.47</v>
      </c>
      <c r="U78" s="206">
        <v>8.25</v>
      </c>
      <c r="V78" s="206">
        <v>3.28</v>
      </c>
      <c r="W78" s="206">
        <v>0.44</v>
      </c>
      <c r="X78" s="206">
        <v>0.85</v>
      </c>
      <c r="Y78" s="206">
        <v>0</v>
      </c>
      <c r="Z78" s="206">
        <v>2.64</v>
      </c>
      <c r="AA78" s="206">
        <v>0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8.77</v>
      </c>
      <c r="H79" s="206">
        <v>0</v>
      </c>
      <c r="I79" s="206">
        <v>21.76</v>
      </c>
      <c r="J79" s="206">
        <v>0.42</v>
      </c>
      <c r="K79" s="206">
        <v>31.5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0.25</v>
      </c>
      <c r="Q79" s="206">
        <v>5.8</v>
      </c>
      <c r="R79" s="206">
        <v>0.2</v>
      </c>
      <c r="S79" s="206">
        <v>0.25</v>
      </c>
      <c r="T79" s="206">
        <v>1.47</v>
      </c>
      <c r="U79" s="206">
        <v>8.48</v>
      </c>
      <c r="V79" s="206">
        <v>3.28</v>
      </c>
      <c r="W79" s="206">
        <v>0.44</v>
      </c>
      <c r="X79" s="206">
        <v>0.85</v>
      </c>
      <c r="Y79" s="206">
        <v>0</v>
      </c>
      <c r="Z79" s="206">
        <v>2.64</v>
      </c>
      <c r="AA79" s="206">
        <v>0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8.77</v>
      </c>
      <c r="H80" s="206">
        <v>0</v>
      </c>
      <c r="I80" s="206">
        <v>21.76</v>
      </c>
      <c r="J80" s="206">
        <v>0.42</v>
      </c>
      <c r="K80" s="206">
        <v>44.02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0.25</v>
      </c>
      <c r="Q80" s="206">
        <v>5.8</v>
      </c>
      <c r="R80" s="206">
        <v>0.2</v>
      </c>
      <c r="S80" s="206">
        <v>0.25</v>
      </c>
      <c r="T80" s="206">
        <v>1.47</v>
      </c>
      <c r="U80" s="206">
        <v>8.48</v>
      </c>
      <c r="V80" s="206">
        <v>3.28</v>
      </c>
      <c r="W80" s="206">
        <v>0.44</v>
      </c>
      <c r="X80" s="206">
        <v>0.85</v>
      </c>
      <c r="Y80" s="206">
        <v>0</v>
      </c>
      <c r="Z80" s="206">
        <v>2.64</v>
      </c>
      <c r="AA80" s="206">
        <v>0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8.77</v>
      </c>
      <c r="H81" s="206">
        <v>0</v>
      </c>
      <c r="I81" s="206">
        <v>21.76</v>
      </c>
      <c r="J81" s="206">
        <v>0.42</v>
      </c>
      <c r="K81" s="206">
        <v>44.02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8.48</v>
      </c>
      <c r="V81" s="206">
        <v>3.09</v>
      </c>
      <c r="W81" s="206">
        <v>0.44</v>
      </c>
      <c r="X81" s="206">
        <v>0.85</v>
      </c>
      <c r="Y81" s="206">
        <v>0</v>
      </c>
      <c r="Z81" s="206">
        <v>2.64</v>
      </c>
      <c r="AA81" s="206">
        <v>0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8.77</v>
      </c>
      <c r="H82" s="206">
        <v>0</v>
      </c>
      <c r="I82" s="206">
        <v>21.76</v>
      </c>
      <c r="J82" s="206">
        <v>0.42</v>
      </c>
      <c r="K82" s="206">
        <v>44.02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8.48</v>
      </c>
      <c r="V82" s="206">
        <v>3.09</v>
      </c>
      <c r="W82" s="206">
        <v>0.44</v>
      </c>
      <c r="X82" s="206">
        <v>0.85</v>
      </c>
      <c r="Y82" s="206">
        <v>0</v>
      </c>
      <c r="Z82" s="206">
        <v>2.64</v>
      </c>
      <c r="AA82" s="206">
        <v>0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8.77</v>
      </c>
      <c r="H83" s="206">
        <v>0</v>
      </c>
      <c r="I83" s="206">
        <v>21.76</v>
      </c>
      <c r="J83" s="206">
        <v>0.42</v>
      </c>
      <c r="K83" s="206">
        <v>44.02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2.4900000000000002</v>
      </c>
      <c r="S83" s="206">
        <v>4.78</v>
      </c>
      <c r="T83" s="206">
        <v>1.47</v>
      </c>
      <c r="U83" s="206">
        <v>8.98</v>
      </c>
      <c r="V83" s="206">
        <v>4.6100000000000003</v>
      </c>
      <c r="W83" s="206">
        <v>0.44</v>
      </c>
      <c r="X83" s="206">
        <v>0.85</v>
      </c>
      <c r="Y83" s="206">
        <v>0</v>
      </c>
      <c r="Z83" s="206">
        <v>2.64</v>
      </c>
      <c r="AA83" s="206">
        <v>0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8.77</v>
      </c>
      <c r="H84" s="206">
        <v>0</v>
      </c>
      <c r="I84" s="206">
        <v>21.76</v>
      </c>
      <c r="J84" s="206">
        <v>0.42</v>
      </c>
      <c r="K84" s="206">
        <v>44.02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2.4900000000000002</v>
      </c>
      <c r="S84" s="206">
        <v>4.78</v>
      </c>
      <c r="T84" s="206">
        <v>1.47</v>
      </c>
      <c r="U84" s="206">
        <v>9.15</v>
      </c>
      <c r="V84" s="206">
        <v>4.6100000000000003</v>
      </c>
      <c r="W84" s="206">
        <v>0.44</v>
      </c>
      <c r="X84" s="206">
        <v>0.85</v>
      </c>
      <c r="Y84" s="206">
        <v>0</v>
      </c>
      <c r="Z84" s="206">
        <v>2.64</v>
      </c>
      <c r="AA84" s="206">
        <v>0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8.77</v>
      </c>
      <c r="H85" s="206">
        <v>0</v>
      </c>
      <c r="I85" s="206">
        <v>21.76</v>
      </c>
      <c r="J85" s="206">
        <v>0.42</v>
      </c>
      <c r="K85" s="206">
        <v>44.02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2.4900000000000002</v>
      </c>
      <c r="S85" s="206">
        <v>4.78</v>
      </c>
      <c r="T85" s="206">
        <v>1.47</v>
      </c>
      <c r="U85" s="206">
        <v>9.48</v>
      </c>
      <c r="V85" s="206">
        <v>4.6100000000000003</v>
      </c>
      <c r="W85" s="206">
        <v>0.44</v>
      </c>
      <c r="X85" s="206">
        <v>0.85</v>
      </c>
      <c r="Y85" s="206">
        <v>0</v>
      </c>
      <c r="Z85" s="206">
        <v>4.54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8.77</v>
      </c>
      <c r="H86" s="206">
        <v>0</v>
      </c>
      <c r="I86" s="206">
        <v>21.76</v>
      </c>
      <c r="J86" s="206">
        <v>0.42</v>
      </c>
      <c r="K86" s="206">
        <v>44.02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2.4900000000000002</v>
      </c>
      <c r="S86" s="206">
        <v>4.78</v>
      </c>
      <c r="T86" s="206">
        <v>1.47</v>
      </c>
      <c r="U86" s="206">
        <v>9.64</v>
      </c>
      <c r="V86" s="206">
        <v>4.6100000000000003</v>
      </c>
      <c r="W86" s="206">
        <v>0.44</v>
      </c>
      <c r="X86" s="206">
        <v>0.85</v>
      </c>
      <c r="Y86" s="206">
        <v>0</v>
      </c>
      <c r="Z86" s="206">
        <v>4.54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8.77</v>
      </c>
      <c r="H87" s="206">
        <v>0</v>
      </c>
      <c r="I87" s="206">
        <v>21.76</v>
      </c>
      <c r="J87" s="206">
        <v>0.42</v>
      </c>
      <c r="K87" s="206">
        <v>44.02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2.4900000000000002</v>
      </c>
      <c r="S87" s="206">
        <v>4.78</v>
      </c>
      <c r="T87" s="206">
        <v>1.47</v>
      </c>
      <c r="U87" s="206">
        <v>9.82</v>
      </c>
      <c r="V87" s="206">
        <v>4.6100000000000003</v>
      </c>
      <c r="W87" s="206">
        <v>0.44</v>
      </c>
      <c r="X87" s="206">
        <v>0.85</v>
      </c>
      <c r="Y87" s="206">
        <v>0</v>
      </c>
      <c r="Z87" s="206">
        <v>37.950000000000003</v>
      </c>
      <c r="AA87" s="206">
        <v>13.28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8.77</v>
      </c>
      <c r="H88" s="206">
        <v>0</v>
      </c>
      <c r="I88" s="206">
        <v>21.76</v>
      </c>
      <c r="J88" s="206">
        <v>0.42</v>
      </c>
      <c r="K88" s="206">
        <v>44.02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2.4900000000000002</v>
      </c>
      <c r="S88" s="206">
        <v>4.78</v>
      </c>
      <c r="T88" s="206">
        <v>1.47</v>
      </c>
      <c r="U88" s="206">
        <v>9.9700000000000006</v>
      </c>
      <c r="V88" s="206">
        <v>4.6100000000000003</v>
      </c>
      <c r="W88" s="206">
        <v>0.44</v>
      </c>
      <c r="X88" s="206">
        <v>0.85</v>
      </c>
      <c r="Y88" s="206">
        <v>0</v>
      </c>
      <c r="Z88" s="206">
        <v>37.950000000000003</v>
      </c>
      <c r="AA88" s="206">
        <v>13.28</v>
      </c>
      <c r="AB88" s="206">
        <v>0</v>
      </c>
      <c r="AC88" s="206">
        <v>11.32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8.77</v>
      </c>
      <c r="H89" s="206">
        <v>0</v>
      </c>
      <c r="I89" s="206">
        <v>21.76</v>
      </c>
      <c r="J89" s="206">
        <v>0.42</v>
      </c>
      <c r="K89" s="206">
        <v>44.02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2.4900000000000002</v>
      </c>
      <c r="S89" s="206">
        <v>4.78</v>
      </c>
      <c r="T89" s="206">
        <v>1.47</v>
      </c>
      <c r="U89" s="206">
        <v>10.15</v>
      </c>
      <c r="V89" s="206">
        <v>4.6100000000000003</v>
      </c>
      <c r="W89" s="206">
        <v>6.98</v>
      </c>
      <c r="X89" s="206">
        <v>13.02</v>
      </c>
      <c r="Y89" s="206">
        <v>0</v>
      </c>
      <c r="Z89" s="206">
        <v>37.950000000000003</v>
      </c>
      <c r="AA89" s="206">
        <v>13.28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8.77</v>
      </c>
      <c r="H90" s="206">
        <v>0</v>
      </c>
      <c r="I90" s="206">
        <v>21.76</v>
      </c>
      <c r="J90" s="206">
        <v>0.42</v>
      </c>
      <c r="K90" s="206">
        <v>44.02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2.4900000000000002</v>
      </c>
      <c r="S90" s="206">
        <v>4.78</v>
      </c>
      <c r="T90" s="206">
        <v>1.47</v>
      </c>
      <c r="U90" s="206">
        <v>10.32</v>
      </c>
      <c r="V90" s="206">
        <v>4.6100000000000003</v>
      </c>
      <c r="W90" s="206">
        <v>6.98</v>
      </c>
      <c r="X90" s="206">
        <v>13.02</v>
      </c>
      <c r="Y90" s="206">
        <v>0</v>
      </c>
      <c r="Z90" s="206">
        <v>37.950000000000003</v>
      </c>
      <c r="AA90" s="206">
        <v>13.28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8.77</v>
      </c>
      <c r="H91" s="206">
        <v>0</v>
      </c>
      <c r="I91" s="206">
        <v>21.76</v>
      </c>
      <c r="J91" s="206">
        <v>0.42</v>
      </c>
      <c r="K91" s="206">
        <v>44.02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2.4900000000000002</v>
      </c>
      <c r="S91" s="206">
        <v>4.78</v>
      </c>
      <c r="T91" s="206">
        <v>1.47</v>
      </c>
      <c r="U91" s="206">
        <v>10.32</v>
      </c>
      <c r="V91" s="206">
        <v>4.6100000000000003</v>
      </c>
      <c r="W91" s="206">
        <v>6.98</v>
      </c>
      <c r="X91" s="206">
        <v>13.02</v>
      </c>
      <c r="Y91" s="206">
        <v>0</v>
      </c>
      <c r="Z91" s="206">
        <v>37.950000000000003</v>
      </c>
      <c r="AA91" s="206">
        <v>13.28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8.77</v>
      </c>
      <c r="H92" s="206">
        <v>0</v>
      </c>
      <c r="I92" s="206">
        <v>21.76</v>
      </c>
      <c r="J92" s="206">
        <v>0.42</v>
      </c>
      <c r="K92" s="206">
        <v>44.02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2.4900000000000002</v>
      </c>
      <c r="S92" s="206">
        <v>4.78</v>
      </c>
      <c r="T92" s="206">
        <v>1.47</v>
      </c>
      <c r="U92" s="206">
        <v>10.32</v>
      </c>
      <c r="V92" s="206">
        <v>4.6100000000000003</v>
      </c>
      <c r="W92" s="206">
        <v>6.98</v>
      </c>
      <c r="X92" s="206">
        <v>13.02</v>
      </c>
      <c r="Y92" s="206">
        <v>0</v>
      </c>
      <c r="Z92" s="206">
        <v>37.950000000000003</v>
      </c>
      <c r="AA92" s="206">
        <v>13.28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8.77</v>
      </c>
      <c r="H93" s="206">
        <v>0</v>
      </c>
      <c r="I93" s="206">
        <v>21.76</v>
      </c>
      <c r="J93" s="206">
        <v>0.42</v>
      </c>
      <c r="K93" s="206">
        <v>44.02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2.4900000000000002</v>
      </c>
      <c r="S93" s="206">
        <v>4.78</v>
      </c>
      <c r="T93" s="206">
        <v>1.47</v>
      </c>
      <c r="U93" s="206">
        <v>10.32</v>
      </c>
      <c r="V93" s="206">
        <v>4.6100000000000003</v>
      </c>
      <c r="W93" s="206">
        <v>6.98</v>
      </c>
      <c r="X93" s="206">
        <v>13.02</v>
      </c>
      <c r="Y93" s="206">
        <v>0</v>
      </c>
      <c r="Z93" s="206">
        <v>37.950000000000003</v>
      </c>
      <c r="AA93" s="206">
        <v>13.28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8.77</v>
      </c>
      <c r="H94" s="206">
        <v>0</v>
      </c>
      <c r="I94" s="206">
        <v>21.76</v>
      </c>
      <c r="J94" s="206">
        <v>0.42</v>
      </c>
      <c r="K94" s="206">
        <v>44.02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2.4900000000000002</v>
      </c>
      <c r="S94" s="206">
        <v>4.78</v>
      </c>
      <c r="T94" s="206">
        <v>1.47</v>
      </c>
      <c r="U94" s="206">
        <v>10.32</v>
      </c>
      <c r="V94" s="206">
        <v>4.6100000000000003</v>
      </c>
      <c r="W94" s="206">
        <v>6.98</v>
      </c>
      <c r="X94" s="206">
        <v>13.02</v>
      </c>
      <c r="Y94" s="206">
        <v>0</v>
      </c>
      <c r="Z94" s="206">
        <v>37.950000000000003</v>
      </c>
      <c r="AA94" s="206">
        <v>13.28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8.77</v>
      </c>
      <c r="H95" s="206">
        <v>0</v>
      </c>
      <c r="I95" s="206">
        <v>21.76</v>
      </c>
      <c r="J95" s="206">
        <v>0.42</v>
      </c>
      <c r="K95" s="206">
        <v>44.02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2.4900000000000002</v>
      </c>
      <c r="S95" s="206">
        <v>4.78</v>
      </c>
      <c r="T95" s="206">
        <v>1.47</v>
      </c>
      <c r="U95" s="206">
        <v>10.32</v>
      </c>
      <c r="V95" s="206">
        <v>4.6100000000000003</v>
      </c>
      <c r="W95" s="206">
        <v>6.98</v>
      </c>
      <c r="X95" s="206">
        <v>13.02</v>
      </c>
      <c r="Y95" s="206">
        <v>0</v>
      </c>
      <c r="Z95" s="206">
        <v>37.950000000000003</v>
      </c>
      <c r="AA95" s="206">
        <v>13.28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8.77</v>
      </c>
      <c r="H96" s="206">
        <v>0</v>
      </c>
      <c r="I96" s="206">
        <v>21.76</v>
      </c>
      <c r="J96" s="206">
        <v>0.42</v>
      </c>
      <c r="K96" s="206">
        <v>44.02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2.4900000000000002</v>
      </c>
      <c r="S96" s="206">
        <v>4.7</v>
      </c>
      <c r="T96" s="206">
        <v>1.47</v>
      </c>
      <c r="U96" s="206">
        <v>10.32</v>
      </c>
      <c r="V96" s="206">
        <v>4.0999999999999996</v>
      </c>
      <c r="W96" s="206">
        <v>6.98</v>
      </c>
      <c r="X96" s="206">
        <v>13.02</v>
      </c>
      <c r="Y96" s="206">
        <v>0</v>
      </c>
      <c r="Z96" s="206">
        <v>37.950000000000003</v>
      </c>
      <c r="AA96" s="206">
        <v>13.28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8.77</v>
      </c>
      <c r="H97" s="206">
        <v>0</v>
      </c>
      <c r="I97" s="206">
        <v>21.76</v>
      </c>
      <c r="J97" s="206">
        <v>0.42</v>
      </c>
      <c r="K97" s="206">
        <v>44.02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2.4900000000000002</v>
      </c>
      <c r="S97" s="206">
        <v>4.7</v>
      </c>
      <c r="T97" s="206">
        <v>1.47</v>
      </c>
      <c r="U97" s="206">
        <v>10.32</v>
      </c>
      <c r="V97" s="206">
        <v>4.6100000000000003</v>
      </c>
      <c r="W97" s="206">
        <v>6.98</v>
      </c>
      <c r="X97" s="206">
        <v>13.02</v>
      </c>
      <c r="Y97" s="206">
        <v>0</v>
      </c>
      <c r="Z97" s="206">
        <v>37.950000000000003</v>
      </c>
      <c r="AA97" s="206">
        <v>13.28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8.77</v>
      </c>
      <c r="H98" s="206">
        <v>0</v>
      </c>
      <c r="I98" s="206">
        <v>21.76</v>
      </c>
      <c r="J98" s="206">
        <v>0.42</v>
      </c>
      <c r="K98" s="206">
        <v>44.02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2.4900000000000002</v>
      </c>
      <c r="S98" s="206">
        <v>4.7</v>
      </c>
      <c r="T98" s="206">
        <v>1.47</v>
      </c>
      <c r="U98" s="206">
        <v>10.32</v>
      </c>
      <c r="V98" s="206">
        <v>4.6100000000000003</v>
      </c>
      <c r="W98" s="206">
        <v>6.98</v>
      </c>
      <c r="X98" s="206">
        <v>13.02</v>
      </c>
      <c r="Y98" s="206">
        <v>0</v>
      </c>
      <c r="Z98" s="206">
        <v>37.950000000000003</v>
      </c>
      <c r="AA98" s="206">
        <v>13.28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0.21047999999999972</v>
      </c>
      <c r="H99">
        <f t="shared" si="0"/>
        <v>0</v>
      </c>
      <c r="I99">
        <f t="shared" si="0"/>
        <v>0.5085599999999999</v>
      </c>
      <c r="J99">
        <f t="shared" si="0"/>
        <v>1.0080000000000023E-2</v>
      </c>
      <c r="K99">
        <f t="shared" si="0"/>
        <v>0.94954000000000016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3.4122499999999993E-2</v>
      </c>
      <c r="Q99">
        <f t="shared" si="0"/>
        <v>0.13920000000000007</v>
      </c>
      <c r="R99">
        <f t="shared" si="0"/>
        <v>3.9060000000000032E-2</v>
      </c>
      <c r="S99">
        <f t="shared" si="0"/>
        <v>7.3039999999999924E-2</v>
      </c>
      <c r="T99">
        <f t="shared" si="0"/>
        <v>3.5279999999999978E-2</v>
      </c>
      <c r="U99">
        <f t="shared" si="0"/>
        <v>0.20524750000000014</v>
      </c>
      <c r="V99">
        <f t="shared" si="0"/>
        <v>9.4232500000000108E-2</v>
      </c>
      <c r="W99">
        <f t="shared" si="0"/>
        <v>4.9959999999999942E-2</v>
      </c>
      <c r="X99">
        <f t="shared" si="0"/>
        <v>5.6274999999999964E-2</v>
      </c>
      <c r="Y99">
        <f t="shared" si="0"/>
        <v>0</v>
      </c>
      <c r="Z99">
        <f t="shared" si="0"/>
        <v>0.34678999999999999</v>
      </c>
      <c r="AA99">
        <f t="shared" si="0"/>
        <v>0.11570000000000005</v>
      </c>
      <c r="AB99">
        <f t="shared" si="0"/>
        <v>0</v>
      </c>
      <c r="AC99">
        <f t="shared" si="0"/>
        <v>0.24858500000000047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0.81440000000000101</v>
      </c>
      <c r="AI99">
        <f t="shared" si="0"/>
        <v>0</v>
      </c>
      <c r="AJ99">
        <f t="shared" si="0"/>
        <v>0</v>
      </c>
      <c r="AK99">
        <f t="shared" si="0"/>
        <v>0.25758500000000012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0.30717000000000005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0.95</v>
      </c>
      <c r="H3" s="206">
        <v>0</v>
      </c>
      <c r="I3" s="206">
        <v>2.2400000000000002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3.85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3.91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0.95</v>
      </c>
      <c r="H4" s="206">
        <v>0</v>
      </c>
      <c r="I4" s="206">
        <v>2.2400000000000002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3.85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3.91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0.95</v>
      </c>
      <c r="H5" s="206">
        <v>0</v>
      </c>
      <c r="I5" s="206">
        <v>2.2400000000000002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3.85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0.95</v>
      </c>
      <c r="H6" s="206">
        <v>0</v>
      </c>
      <c r="I6" s="206">
        <v>2.2400000000000002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3.85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0.95</v>
      </c>
      <c r="H7" s="206">
        <v>0</v>
      </c>
      <c r="I7" s="206">
        <v>2.2400000000000002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3.85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0.95</v>
      </c>
      <c r="H8" s="206">
        <v>0</v>
      </c>
      <c r="I8" s="206">
        <v>2.2400000000000002</v>
      </c>
      <c r="J8" s="206">
        <v>0.05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3.85</v>
      </c>
      <c r="Q8" s="206">
        <v>0.4</v>
      </c>
      <c r="R8" s="206">
        <v>0.56999999999999995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0.95</v>
      </c>
      <c r="H9" s="206">
        <v>0</v>
      </c>
      <c r="I9" s="206">
        <v>2.2400000000000002</v>
      </c>
      <c r="J9" s="206">
        <v>0.05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3.85</v>
      </c>
      <c r="Q9" s="206">
        <v>0.4</v>
      </c>
      <c r="R9" s="206">
        <v>0.56999999999999995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0.95</v>
      </c>
      <c r="H10" s="206">
        <v>0</v>
      </c>
      <c r="I10" s="206">
        <v>2.2400000000000002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3.85</v>
      </c>
      <c r="Q10" s="206">
        <v>0.4</v>
      </c>
      <c r="R10" s="206">
        <v>0.56999999999999995</v>
      </c>
      <c r="S10" s="206">
        <v>0.59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0.95</v>
      </c>
      <c r="H11" s="206">
        <v>0</v>
      </c>
      <c r="I11" s="206">
        <v>2.2400000000000002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3.85</v>
      </c>
      <c r="Q11" s="206">
        <v>0.4</v>
      </c>
      <c r="R11" s="206">
        <v>0.56999999999999995</v>
      </c>
      <c r="S11" s="206">
        <v>0.59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0.95</v>
      </c>
      <c r="H12" s="206">
        <v>0</v>
      </c>
      <c r="I12" s="206">
        <v>2.2400000000000002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3.85</v>
      </c>
      <c r="Q12" s="206">
        <v>0.4</v>
      </c>
      <c r="R12" s="206">
        <v>0.56999999999999995</v>
      </c>
      <c r="S12" s="206">
        <v>0.59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0.95</v>
      </c>
      <c r="H13" s="206">
        <v>0</v>
      </c>
      <c r="I13" s="206">
        <v>2.2400000000000002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3.85</v>
      </c>
      <c r="Q13" s="206">
        <v>0.4</v>
      </c>
      <c r="R13" s="206">
        <v>0.56999999999999995</v>
      </c>
      <c r="S13" s="206">
        <v>0.59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0.95</v>
      </c>
      <c r="H14" s="206">
        <v>0</v>
      </c>
      <c r="I14" s="206">
        <v>2.2400000000000002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3.85</v>
      </c>
      <c r="Q14" s="206">
        <v>0.4</v>
      </c>
      <c r="R14" s="206">
        <v>0.56999999999999995</v>
      </c>
      <c r="S14" s="206">
        <v>0.59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0.95</v>
      </c>
      <c r="H15" s="206">
        <v>0</v>
      </c>
      <c r="I15" s="206">
        <v>2.2400000000000002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3.85</v>
      </c>
      <c r="Q15" s="206">
        <v>0.4</v>
      </c>
      <c r="R15" s="206">
        <v>0.56999999999999995</v>
      </c>
      <c r="S15" s="206">
        <v>0.59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2.44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0.95</v>
      </c>
      <c r="H16" s="206">
        <v>0</v>
      </c>
      <c r="I16" s="206">
        <v>2.2400000000000002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3.85</v>
      </c>
      <c r="Q16" s="206">
        <v>0.4</v>
      </c>
      <c r="R16" s="206">
        <v>0.56999999999999995</v>
      </c>
      <c r="S16" s="206">
        <v>0.59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2.44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0.95</v>
      </c>
      <c r="H17" s="206">
        <v>0</v>
      </c>
      <c r="I17" s="206">
        <v>2.2400000000000002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3.85</v>
      </c>
      <c r="Q17" s="206">
        <v>0.4</v>
      </c>
      <c r="R17" s="206">
        <v>0.56999999999999995</v>
      </c>
      <c r="S17" s="206">
        <v>0.59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0.95</v>
      </c>
      <c r="H18" s="206">
        <v>0</v>
      </c>
      <c r="I18" s="206">
        <v>2.2400000000000002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3.85</v>
      </c>
      <c r="Q18" s="206">
        <v>0.4</v>
      </c>
      <c r="R18" s="206">
        <v>0.56999999999999995</v>
      </c>
      <c r="S18" s="206">
        <v>0.59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0.95</v>
      </c>
      <c r="H19" s="206">
        <v>0</v>
      </c>
      <c r="I19" s="206">
        <v>2.2400000000000002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3.85</v>
      </c>
      <c r="Q19" s="206">
        <v>0.4</v>
      </c>
      <c r="R19" s="206">
        <v>0.56999999999999995</v>
      </c>
      <c r="S19" s="206">
        <v>0.59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0.95</v>
      </c>
      <c r="H20" s="206">
        <v>0</v>
      </c>
      <c r="I20" s="206">
        <v>2.2400000000000002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3.85</v>
      </c>
      <c r="Q20" s="206">
        <v>0.4</v>
      </c>
      <c r="R20" s="206">
        <v>0.56999999999999995</v>
      </c>
      <c r="S20" s="206">
        <v>0.59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0.95</v>
      </c>
      <c r="H21" s="206">
        <v>0</v>
      </c>
      <c r="I21" s="206">
        <v>2.2400000000000002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3.85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0.95</v>
      </c>
      <c r="H22" s="206">
        <v>0</v>
      </c>
      <c r="I22" s="206">
        <v>2.2400000000000002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3.85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0.95</v>
      </c>
      <c r="H23" s="206">
        <v>0</v>
      </c>
      <c r="I23" s="206">
        <v>2.2400000000000002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3.85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0.95</v>
      </c>
      <c r="H24" s="206">
        <v>0</v>
      </c>
      <c r="I24" s="206">
        <v>2.2400000000000002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3.85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0.95</v>
      </c>
      <c r="H25" s="206">
        <v>0</v>
      </c>
      <c r="I25" s="206">
        <v>2.2400000000000002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3.85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0.95</v>
      </c>
      <c r="H26" s="206">
        <v>0</v>
      </c>
      <c r="I26" s="206">
        <v>2.2400000000000002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3.85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2.5099999999999998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3.85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2.5099999999999998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3.85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2.5099999999999998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3.85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2.5099999999999998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3.85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2.5099999999999998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3.85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2.5099999999999998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3.85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2.5099999999999998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3.85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2.5099999999999998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3.85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3.66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2.5099999999999998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3.85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3.66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2.5099999999999998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3.85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3.66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2.5099999999999998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3.85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3.66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2.5099999999999998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3.85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3.66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2.5099999999999998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3.85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2.44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4.7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2.5099999999999998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3.85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2.44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4.7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2.5099999999999998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3.85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4.7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2.5099999999999998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3.85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4.7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2.5099999999999998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3.85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4.7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2.5099999999999998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3.85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4.7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2.5099999999999998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3.85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2.52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4.7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2.5099999999999998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3.85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4.7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2.5099999999999998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3.85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4.7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2.5099999999999998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3.85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4.7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2.5099999999999998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3.85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4.7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2.5099999999999998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3.85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4.7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2.5099999999999998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3.85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4.7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2.5099999999999998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3.85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4.7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2.5099999999999998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3.85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2.5099999999999998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3.85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2.5099999999999998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3.85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2.5099999999999998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3.85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2.5099999999999998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3.72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2.5099999999999998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3.72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2.5099999999999998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3.72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2.5099999999999998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3.72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2.5099999999999998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3.72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2.5099999999999998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3.72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2.5099999999999998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3.72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2.5099999999999998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3.72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2.5099999999999998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3.72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2.5099999999999998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3.72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2.5099999999999998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3.72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4.7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0.95</v>
      </c>
      <c r="H68" s="206">
        <v>0</v>
      </c>
      <c r="I68" s="206">
        <v>2.5099999999999998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3.72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0.95</v>
      </c>
      <c r="H69" s="206">
        <v>0</v>
      </c>
      <c r="I69" s="206">
        <v>2.5099999999999998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3.85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0.95</v>
      </c>
      <c r="H70" s="206">
        <v>0</v>
      </c>
      <c r="I70" s="206">
        <v>2.5099999999999998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3.85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0.95</v>
      </c>
      <c r="H71" s="206">
        <v>0</v>
      </c>
      <c r="I71" s="206">
        <v>2.5099999999999998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3.85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0.95</v>
      </c>
      <c r="H72" s="206">
        <v>0</v>
      </c>
      <c r="I72" s="206">
        <v>2.5099999999999998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3.85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0.95</v>
      </c>
      <c r="H73" s="206">
        <v>0</v>
      </c>
      <c r="I73" s="206">
        <v>2.5099999999999998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4.13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0.95</v>
      </c>
      <c r="H74" s="206">
        <v>0</v>
      </c>
      <c r="I74" s="206">
        <v>2.5099999999999998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4.29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0.95</v>
      </c>
      <c r="H75" s="206">
        <v>0</v>
      </c>
      <c r="I75" s="206">
        <v>2.5099999999999998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4.29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0.95</v>
      </c>
      <c r="H76" s="206">
        <v>0</v>
      </c>
      <c r="I76" s="206">
        <v>2.5099999999999998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0.95</v>
      </c>
      <c r="H77" s="206">
        <v>0</v>
      </c>
      <c r="I77" s="206">
        <v>2.5099999999999998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0.95</v>
      </c>
      <c r="H78" s="206">
        <v>0</v>
      </c>
      <c r="I78" s="206">
        <v>2.5099999999999998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0.95</v>
      </c>
      <c r="H79" s="206">
        <v>0</v>
      </c>
      <c r="I79" s="206">
        <v>2.5099999999999998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0.95</v>
      </c>
      <c r="H80" s="206">
        <v>0</v>
      </c>
      <c r="I80" s="206">
        <v>2.5099999999999998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0.95</v>
      </c>
      <c r="H81" s="206">
        <v>0</v>
      </c>
      <c r="I81" s="206">
        <v>2.5099999999999998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0.95</v>
      </c>
      <c r="H82" s="206">
        <v>0</v>
      </c>
      <c r="I82" s="206">
        <v>2.5099999999999998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0.95</v>
      </c>
      <c r="H83" s="206">
        <v>0</v>
      </c>
      <c r="I83" s="206">
        <v>2.5099999999999998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0.95</v>
      </c>
      <c r="H84" s="206">
        <v>0</v>
      </c>
      <c r="I84" s="206">
        <v>2.5099999999999998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0.95</v>
      </c>
      <c r="H85" s="206">
        <v>0</v>
      </c>
      <c r="I85" s="206">
        <v>2.5099999999999998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0.95</v>
      </c>
      <c r="H86" s="206">
        <v>0</v>
      </c>
      <c r="I86" s="206">
        <v>2.5099999999999998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0.95</v>
      </c>
      <c r="H87" s="206">
        <v>0</v>
      </c>
      <c r="I87" s="206">
        <v>2.5099999999999998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0.95</v>
      </c>
      <c r="H88" s="206">
        <v>0</v>
      </c>
      <c r="I88" s="206">
        <v>2.5099999999999998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0.95</v>
      </c>
      <c r="H89" s="206">
        <v>0</v>
      </c>
      <c r="I89" s="206">
        <v>2.5099999999999998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0.95</v>
      </c>
      <c r="H90" s="206">
        <v>0</v>
      </c>
      <c r="I90" s="206">
        <v>2.5099999999999998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0.95</v>
      </c>
      <c r="H91" s="206">
        <v>0</v>
      </c>
      <c r="I91" s="206">
        <v>2.5099999999999998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0.95</v>
      </c>
      <c r="H92" s="206">
        <v>0</v>
      </c>
      <c r="I92" s="206">
        <v>2.5099999999999998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0.95</v>
      </c>
      <c r="H93" s="206">
        <v>0</v>
      </c>
      <c r="I93" s="206">
        <v>2.5099999999999998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0.95</v>
      </c>
      <c r="H94" s="206">
        <v>0</v>
      </c>
      <c r="I94" s="206">
        <v>2.5099999999999998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0.95</v>
      </c>
      <c r="H95" s="206">
        <v>0</v>
      </c>
      <c r="I95" s="206">
        <v>2.5099999999999998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0.95</v>
      </c>
      <c r="H96" s="206">
        <v>0</v>
      </c>
      <c r="I96" s="206">
        <v>2.5099999999999998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0.56000000000000005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0.95</v>
      </c>
      <c r="H97" s="206">
        <v>0</v>
      </c>
      <c r="I97" s="206">
        <v>2.5099999999999998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0.56000000000000005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0.95</v>
      </c>
      <c r="H98" s="206">
        <v>0</v>
      </c>
      <c r="I98" s="206">
        <v>2.5099999999999998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0.56000000000000005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2.2800000000000039E-2</v>
      </c>
      <c r="H99">
        <f t="shared" si="0"/>
        <v>0</v>
      </c>
      <c r="I99">
        <f t="shared" si="0"/>
        <v>5.8619999999999943E-2</v>
      </c>
      <c r="J99">
        <f t="shared" si="0"/>
        <v>1.1999999999999977E-3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9.5175000000000107E-2</v>
      </c>
      <c r="Q99">
        <f t="shared" si="0"/>
        <v>9.5999999999999818E-3</v>
      </c>
      <c r="R99">
        <f t="shared" si="0"/>
        <v>1.3680000000000005E-2</v>
      </c>
      <c r="S99">
        <f t="shared" si="0"/>
        <v>1.4137500000000034E-2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5.0390000000000094E-2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1.5354799999999995</v>
      </c>
      <c r="AI99">
        <f t="shared" si="0"/>
        <v>0</v>
      </c>
      <c r="AJ99">
        <f t="shared" si="0"/>
        <v>0</v>
      </c>
      <c r="AK99">
        <f t="shared" si="0"/>
        <v>0.1065050000000001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10.6</v>
      </c>
      <c r="H3" s="206">
        <v>0</v>
      </c>
      <c r="I3" s="206">
        <v>23.55</v>
      </c>
      <c r="J3" s="206">
        <v>0.5</v>
      </c>
      <c r="K3" s="206">
        <v>2.76</v>
      </c>
      <c r="L3" s="206">
        <v>385.66</v>
      </c>
      <c r="M3" s="206">
        <v>0.53</v>
      </c>
      <c r="N3" s="206">
        <v>1.36</v>
      </c>
      <c r="O3" s="206">
        <v>0</v>
      </c>
      <c r="P3" s="206">
        <v>0.14000000000000001</v>
      </c>
      <c r="Q3" s="206">
        <v>7.01</v>
      </c>
      <c r="R3" s="206">
        <v>4.58</v>
      </c>
      <c r="S3" s="206">
        <v>6.17</v>
      </c>
      <c r="T3" s="206">
        <v>1.47</v>
      </c>
      <c r="U3" s="206">
        <v>0.64</v>
      </c>
      <c r="V3" s="206">
        <v>4.91</v>
      </c>
      <c r="W3" s="206">
        <v>12.31</v>
      </c>
      <c r="X3" s="206">
        <v>3.03</v>
      </c>
      <c r="Y3" s="206">
        <v>0</v>
      </c>
      <c r="Z3" s="206">
        <v>48.81</v>
      </c>
      <c r="AA3" s="206">
        <v>19.97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11.64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10.6</v>
      </c>
      <c r="H4" s="206">
        <v>0</v>
      </c>
      <c r="I4" s="206">
        <v>23.55</v>
      </c>
      <c r="J4" s="206">
        <v>0.5</v>
      </c>
      <c r="K4" s="206">
        <v>2.76</v>
      </c>
      <c r="L4" s="206">
        <v>385.66</v>
      </c>
      <c r="M4" s="206">
        <v>0.53</v>
      </c>
      <c r="N4" s="206">
        <v>1.36</v>
      </c>
      <c r="O4" s="206">
        <v>0</v>
      </c>
      <c r="P4" s="206">
        <v>0.14000000000000001</v>
      </c>
      <c r="Q4" s="206">
        <v>7.01</v>
      </c>
      <c r="R4" s="206">
        <v>4.58</v>
      </c>
      <c r="S4" s="206">
        <v>6.17</v>
      </c>
      <c r="T4" s="206">
        <v>1.47</v>
      </c>
      <c r="U4" s="206">
        <v>0.64</v>
      </c>
      <c r="V4" s="206">
        <v>4.91</v>
      </c>
      <c r="W4" s="206">
        <v>12.31</v>
      </c>
      <c r="X4" s="206">
        <v>3.03</v>
      </c>
      <c r="Y4" s="206">
        <v>0</v>
      </c>
      <c r="Z4" s="206">
        <v>48.81</v>
      </c>
      <c r="AA4" s="206">
        <v>19.97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11.64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10.6</v>
      </c>
      <c r="H5" s="206">
        <v>0</v>
      </c>
      <c r="I5" s="206">
        <v>23.55</v>
      </c>
      <c r="J5" s="206">
        <v>0.5</v>
      </c>
      <c r="K5" s="206">
        <v>2.76</v>
      </c>
      <c r="L5" s="206">
        <v>385.66</v>
      </c>
      <c r="M5" s="206">
        <v>0.53</v>
      </c>
      <c r="N5" s="206">
        <v>1.36</v>
      </c>
      <c r="O5" s="206">
        <v>0</v>
      </c>
      <c r="P5" s="206">
        <v>0.14000000000000001</v>
      </c>
      <c r="Q5" s="206">
        <v>7.01</v>
      </c>
      <c r="R5" s="206">
        <v>4.58</v>
      </c>
      <c r="S5" s="206">
        <v>6.17</v>
      </c>
      <c r="T5" s="206">
        <v>1.47</v>
      </c>
      <c r="U5" s="206">
        <v>0.64</v>
      </c>
      <c r="V5" s="206">
        <v>4.91</v>
      </c>
      <c r="W5" s="206">
        <v>12.31</v>
      </c>
      <c r="X5" s="206">
        <v>3.03</v>
      </c>
      <c r="Y5" s="206">
        <v>0</v>
      </c>
      <c r="Z5" s="206">
        <v>48.81</v>
      </c>
      <c r="AA5" s="206">
        <v>19.97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10.6</v>
      </c>
      <c r="H6" s="206">
        <v>0</v>
      </c>
      <c r="I6" s="206">
        <v>23.55</v>
      </c>
      <c r="J6" s="206">
        <v>0.5</v>
      </c>
      <c r="K6" s="206">
        <v>2.76</v>
      </c>
      <c r="L6" s="206">
        <v>385.66</v>
      </c>
      <c r="M6" s="206">
        <v>0.53</v>
      </c>
      <c r="N6" s="206">
        <v>1.36</v>
      </c>
      <c r="O6" s="206">
        <v>0</v>
      </c>
      <c r="P6" s="206">
        <v>0.14000000000000001</v>
      </c>
      <c r="Q6" s="206">
        <v>7.01</v>
      </c>
      <c r="R6" s="206">
        <v>4.58</v>
      </c>
      <c r="S6" s="206">
        <v>6.17</v>
      </c>
      <c r="T6" s="206">
        <v>1.47</v>
      </c>
      <c r="U6" s="206">
        <v>0.64</v>
      </c>
      <c r="V6" s="206">
        <v>4.91</v>
      </c>
      <c r="W6" s="206">
        <v>12.31</v>
      </c>
      <c r="X6" s="206">
        <v>3.03</v>
      </c>
      <c r="Y6" s="206">
        <v>0</v>
      </c>
      <c r="Z6" s="206">
        <v>48.81</v>
      </c>
      <c r="AA6" s="206">
        <v>19.97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10.6</v>
      </c>
      <c r="H7" s="206">
        <v>0</v>
      </c>
      <c r="I7" s="206">
        <v>23.55</v>
      </c>
      <c r="J7" s="206">
        <v>0.5</v>
      </c>
      <c r="K7" s="206">
        <v>2.76</v>
      </c>
      <c r="L7" s="206">
        <v>385.66</v>
      </c>
      <c r="M7" s="206">
        <v>0.53</v>
      </c>
      <c r="N7" s="206">
        <v>1.36</v>
      </c>
      <c r="O7" s="206">
        <v>0</v>
      </c>
      <c r="P7" s="206">
        <v>1.27</v>
      </c>
      <c r="Q7" s="206">
        <v>7.01</v>
      </c>
      <c r="R7" s="206">
        <v>4.58</v>
      </c>
      <c r="S7" s="206">
        <v>6.17</v>
      </c>
      <c r="T7" s="206">
        <v>1.47</v>
      </c>
      <c r="U7" s="206">
        <v>0.64</v>
      </c>
      <c r="V7" s="206">
        <v>4.91</v>
      </c>
      <c r="W7" s="206">
        <v>12.32</v>
      </c>
      <c r="X7" s="206">
        <v>1.66</v>
      </c>
      <c r="Y7" s="206">
        <v>0</v>
      </c>
      <c r="Z7" s="206">
        <v>48.81</v>
      </c>
      <c r="AA7" s="206">
        <v>19.97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10.6</v>
      </c>
      <c r="H8" s="206">
        <v>0</v>
      </c>
      <c r="I8" s="206">
        <v>23.55</v>
      </c>
      <c r="J8" s="206">
        <v>0.5</v>
      </c>
      <c r="K8" s="206">
        <v>2.76</v>
      </c>
      <c r="L8" s="206">
        <v>385.66</v>
      </c>
      <c r="M8" s="206">
        <v>0.53</v>
      </c>
      <c r="N8" s="206">
        <v>1.36</v>
      </c>
      <c r="O8" s="206">
        <v>0</v>
      </c>
      <c r="P8" s="206">
        <v>1.27</v>
      </c>
      <c r="Q8" s="206">
        <v>7.01</v>
      </c>
      <c r="R8" s="206">
        <v>4.58</v>
      </c>
      <c r="S8" s="206">
        <v>6.17</v>
      </c>
      <c r="T8" s="206">
        <v>1.47</v>
      </c>
      <c r="U8" s="206">
        <v>0.64</v>
      </c>
      <c r="V8" s="206">
        <v>4.91</v>
      </c>
      <c r="W8" s="206">
        <v>12.32</v>
      </c>
      <c r="X8" s="206">
        <v>1.66</v>
      </c>
      <c r="Y8" s="206">
        <v>0</v>
      </c>
      <c r="Z8" s="206">
        <v>48.81</v>
      </c>
      <c r="AA8" s="206">
        <v>19.97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10.6</v>
      </c>
      <c r="H9" s="206">
        <v>0</v>
      </c>
      <c r="I9" s="206">
        <v>23.55</v>
      </c>
      <c r="J9" s="206">
        <v>0.5</v>
      </c>
      <c r="K9" s="206">
        <v>2.76</v>
      </c>
      <c r="L9" s="206">
        <v>385.66</v>
      </c>
      <c r="M9" s="206">
        <v>0.53</v>
      </c>
      <c r="N9" s="206">
        <v>1.36</v>
      </c>
      <c r="O9" s="206">
        <v>0</v>
      </c>
      <c r="P9" s="206">
        <v>1.27</v>
      </c>
      <c r="Q9" s="206">
        <v>7.01</v>
      </c>
      <c r="R9" s="206">
        <v>4.58</v>
      </c>
      <c r="S9" s="206">
        <v>6.17</v>
      </c>
      <c r="T9" s="206">
        <v>1.47</v>
      </c>
      <c r="U9" s="206">
        <v>0.64</v>
      </c>
      <c r="V9" s="206">
        <v>4.91</v>
      </c>
      <c r="W9" s="206">
        <v>12.32</v>
      </c>
      <c r="X9" s="206">
        <v>1.66</v>
      </c>
      <c r="Y9" s="206">
        <v>0</v>
      </c>
      <c r="Z9" s="206">
        <v>48.81</v>
      </c>
      <c r="AA9" s="206">
        <v>19.97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10.6</v>
      </c>
      <c r="H10" s="206">
        <v>0</v>
      </c>
      <c r="I10" s="206">
        <v>23.55</v>
      </c>
      <c r="J10" s="206">
        <v>0.5</v>
      </c>
      <c r="K10" s="206">
        <v>2.76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1.27</v>
      </c>
      <c r="Q10" s="206">
        <v>7.01</v>
      </c>
      <c r="R10" s="206">
        <v>4.58</v>
      </c>
      <c r="S10" s="206">
        <v>6.17</v>
      </c>
      <c r="T10" s="206">
        <v>1.47</v>
      </c>
      <c r="U10" s="206">
        <v>0.64</v>
      </c>
      <c r="V10" s="206">
        <v>4.91</v>
      </c>
      <c r="W10" s="206">
        <v>12.32</v>
      </c>
      <c r="X10" s="206">
        <v>1.66</v>
      </c>
      <c r="Y10" s="206">
        <v>0</v>
      </c>
      <c r="Z10" s="206">
        <v>48.81</v>
      </c>
      <c r="AA10" s="206">
        <v>19.97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10.6</v>
      </c>
      <c r="H11" s="206">
        <v>0</v>
      </c>
      <c r="I11" s="206">
        <v>23.55</v>
      </c>
      <c r="J11" s="206">
        <v>0.5</v>
      </c>
      <c r="K11" s="206">
        <v>2.76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1.27</v>
      </c>
      <c r="Q11" s="206">
        <v>7.01</v>
      </c>
      <c r="R11" s="206">
        <v>4.58</v>
      </c>
      <c r="S11" s="206">
        <v>6.17</v>
      </c>
      <c r="T11" s="206">
        <v>1.47</v>
      </c>
      <c r="U11" s="206">
        <v>0.64</v>
      </c>
      <c r="V11" s="206">
        <v>4.6100000000000003</v>
      </c>
      <c r="W11" s="206">
        <v>12.32</v>
      </c>
      <c r="X11" s="206">
        <v>15.25</v>
      </c>
      <c r="Y11" s="206">
        <v>0</v>
      </c>
      <c r="Z11" s="206">
        <v>48.81</v>
      </c>
      <c r="AA11" s="206">
        <v>19.97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10.6</v>
      </c>
      <c r="H12" s="206">
        <v>0</v>
      </c>
      <c r="I12" s="206">
        <v>23.55</v>
      </c>
      <c r="J12" s="206">
        <v>0.5</v>
      </c>
      <c r="K12" s="206">
        <v>2.76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1.27</v>
      </c>
      <c r="Q12" s="206">
        <v>7.01</v>
      </c>
      <c r="R12" s="206">
        <v>4.58</v>
      </c>
      <c r="S12" s="206">
        <v>6.17</v>
      </c>
      <c r="T12" s="206">
        <v>1.47</v>
      </c>
      <c r="U12" s="206">
        <v>0.64</v>
      </c>
      <c r="V12" s="206">
        <v>4.6100000000000003</v>
      </c>
      <c r="W12" s="206">
        <v>12.32</v>
      </c>
      <c r="X12" s="206">
        <v>15.25</v>
      </c>
      <c r="Y12" s="206">
        <v>0</v>
      </c>
      <c r="Z12" s="206">
        <v>48.81</v>
      </c>
      <c r="AA12" s="206">
        <v>19.97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10.6</v>
      </c>
      <c r="H13" s="206">
        <v>0</v>
      </c>
      <c r="I13" s="206">
        <v>23.55</v>
      </c>
      <c r="J13" s="206">
        <v>0.5</v>
      </c>
      <c r="K13" s="206">
        <v>2.76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1.27</v>
      </c>
      <c r="Q13" s="206">
        <v>7.01</v>
      </c>
      <c r="R13" s="206">
        <v>4.58</v>
      </c>
      <c r="S13" s="206">
        <v>6.17</v>
      </c>
      <c r="T13" s="206">
        <v>1.47</v>
      </c>
      <c r="U13" s="206">
        <v>0.64</v>
      </c>
      <c r="V13" s="206">
        <v>4.6100000000000003</v>
      </c>
      <c r="W13" s="206">
        <v>12.32</v>
      </c>
      <c r="X13" s="206">
        <v>15.25</v>
      </c>
      <c r="Y13" s="206">
        <v>0</v>
      </c>
      <c r="Z13" s="206">
        <v>48.81</v>
      </c>
      <c r="AA13" s="206">
        <v>19.97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10.6</v>
      </c>
      <c r="H14" s="206">
        <v>0</v>
      </c>
      <c r="I14" s="206">
        <v>23.55</v>
      </c>
      <c r="J14" s="206">
        <v>0.5</v>
      </c>
      <c r="K14" s="206">
        <v>2.76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1.27</v>
      </c>
      <c r="Q14" s="206">
        <v>7.01</v>
      </c>
      <c r="R14" s="206">
        <v>4.58</v>
      </c>
      <c r="S14" s="206">
        <v>6.17</v>
      </c>
      <c r="T14" s="206">
        <v>1.47</v>
      </c>
      <c r="U14" s="206">
        <v>0.64</v>
      </c>
      <c r="V14" s="206">
        <v>4.6100000000000003</v>
      </c>
      <c r="W14" s="206">
        <v>12.32</v>
      </c>
      <c r="X14" s="206">
        <v>15.25</v>
      </c>
      <c r="Y14" s="206">
        <v>0</v>
      </c>
      <c r="Z14" s="206">
        <v>48.81</v>
      </c>
      <c r="AA14" s="206">
        <v>19.97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10.6</v>
      </c>
      <c r="H15" s="206">
        <v>0</v>
      </c>
      <c r="I15" s="206">
        <v>23.55</v>
      </c>
      <c r="J15" s="206">
        <v>0.5</v>
      </c>
      <c r="K15" s="206">
        <v>2.76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1.27</v>
      </c>
      <c r="Q15" s="206">
        <v>7.01</v>
      </c>
      <c r="R15" s="206">
        <v>4.58</v>
      </c>
      <c r="S15" s="206">
        <v>6.17</v>
      </c>
      <c r="T15" s="206">
        <v>1.47</v>
      </c>
      <c r="U15" s="206">
        <v>0.64</v>
      </c>
      <c r="V15" s="206">
        <v>4.6100000000000003</v>
      </c>
      <c r="W15" s="206">
        <v>12.32</v>
      </c>
      <c r="X15" s="206">
        <v>15.25</v>
      </c>
      <c r="Y15" s="206">
        <v>0</v>
      </c>
      <c r="Z15" s="206">
        <v>48.81</v>
      </c>
      <c r="AA15" s="206">
        <v>19.97</v>
      </c>
      <c r="AB15" s="206">
        <v>0</v>
      </c>
      <c r="AC15" s="206">
        <v>15.01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10.6</v>
      </c>
      <c r="H16" s="206">
        <v>0</v>
      </c>
      <c r="I16" s="206">
        <v>23.55</v>
      </c>
      <c r="J16" s="206">
        <v>0.5</v>
      </c>
      <c r="K16" s="206">
        <v>2.76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1.27</v>
      </c>
      <c r="Q16" s="206">
        <v>7.01</v>
      </c>
      <c r="R16" s="206">
        <v>4.58</v>
      </c>
      <c r="S16" s="206">
        <v>6.17</v>
      </c>
      <c r="T16" s="206">
        <v>1.47</v>
      </c>
      <c r="U16" s="206">
        <v>0.64</v>
      </c>
      <c r="V16" s="206">
        <v>4.6100000000000003</v>
      </c>
      <c r="W16" s="206">
        <v>12.32</v>
      </c>
      <c r="X16" s="206">
        <v>15.25</v>
      </c>
      <c r="Y16" s="206">
        <v>0</v>
      </c>
      <c r="Z16" s="206">
        <v>48.81</v>
      </c>
      <c r="AA16" s="206">
        <v>19.97</v>
      </c>
      <c r="AB16" s="206">
        <v>0</v>
      </c>
      <c r="AC16" s="206">
        <v>15.01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10.6</v>
      </c>
      <c r="H17" s="206">
        <v>0</v>
      </c>
      <c r="I17" s="206">
        <v>23.55</v>
      </c>
      <c r="J17" s="206">
        <v>0.5</v>
      </c>
      <c r="K17" s="206">
        <v>2.76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1.27</v>
      </c>
      <c r="Q17" s="206">
        <v>7.01</v>
      </c>
      <c r="R17" s="206">
        <v>4.58</v>
      </c>
      <c r="S17" s="206">
        <v>6.17</v>
      </c>
      <c r="T17" s="206">
        <v>1.47</v>
      </c>
      <c r="U17" s="206">
        <v>0.64</v>
      </c>
      <c r="V17" s="206">
        <v>4.6100000000000003</v>
      </c>
      <c r="W17" s="206">
        <v>12.32</v>
      </c>
      <c r="X17" s="206">
        <v>15.25</v>
      </c>
      <c r="Y17" s="206">
        <v>0</v>
      </c>
      <c r="Z17" s="206">
        <v>48.81</v>
      </c>
      <c r="AA17" s="206">
        <v>19.97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10.6</v>
      </c>
      <c r="H18" s="206">
        <v>0</v>
      </c>
      <c r="I18" s="206">
        <v>23.55</v>
      </c>
      <c r="J18" s="206">
        <v>0.5</v>
      </c>
      <c r="K18" s="206">
        <v>2.76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1.27</v>
      </c>
      <c r="Q18" s="206">
        <v>7.01</v>
      </c>
      <c r="R18" s="206">
        <v>4.58</v>
      </c>
      <c r="S18" s="206">
        <v>6.17</v>
      </c>
      <c r="T18" s="206">
        <v>1.47</v>
      </c>
      <c r="U18" s="206">
        <v>0.64</v>
      </c>
      <c r="V18" s="206">
        <v>4.6100000000000003</v>
      </c>
      <c r="W18" s="206">
        <v>12.32</v>
      </c>
      <c r="X18" s="206">
        <v>15.25</v>
      </c>
      <c r="Y18" s="206">
        <v>0</v>
      </c>
      <c r="Z18" s="206">
        <v>48.81</v>
      </c>
      <c r="AA18" s="206">
        <v>19.97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10.6</v>
      </c>
      <c r="H19" s="206">
        <v>0</v>
      </c>
      <c r="I19" s="206">
        <v>23.55</v>
      </c>
      <c r="J19" s="206">
        <v>0.5</v>
      </c>
      <c r="K19" s="206">
        <v>2.76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1.27</v>
      </c>
      <c r="Q19" s="206">
        <v>7.01</v>
      </c>
      <c r="R19" s="206">
        <v>4.58</v>
      </c>
      <c r="S19" s="206">
        <v>6.17</v>
      </c>
      <c r="T19" s="206">
        <v>1.47</v>
      </c>
      <c r="U19" s="206">
        <v>0.64</v>
      </c>
      <c r="V19" s="206">
        <v>4.6100000000000003</v>
      </c>
      <c r="W19" s="206">
        <v>12.32</v>
      </c>
      <c r="X19" s="206">
        <v>15.25</v>
      </c>
      <c r="Y19" s="206">
        <v>0</v>
      </c>
      <c r="Z19" s="206">
        <v>48.81</v>
      </c>
      <c r="AA19" s="206">
        <v>19.97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10.6</v>
      </c>
      <c r="H20" s="206">
        <v>0</v>
      </c>
      <c r="I20" s="206">
        <v>23.55</v>
      </c>
      <c r="J20" s="206">
        <v>0.5</v>
      </c>
      <c r="K20" s="206">
        <v>2.76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1.27</v>
      </c>
      <c r="Q20" s="206">
        <v>7.01</v>
      </c>
      <c r="R20" s="206">
        <v>4.58</v>
      </c>
      <c r="S20" s="206">
        <v>6.17</v>
      </c>
      <c r="T20" s="206">
        <v>1.47</v>
      </c>
      <c r="U20" s="206">
        <v>0.64</v>
      </c>
      <c r="V20" s="206">
        <v>4.6100000000000003</v>
      </c>
      <c r="W20" s="206">
        <v>12.32</v>
      </c>
      <c r="X20" s="206">
        <v>15.25</v>
      </c>
      <c r="Y20" s="206">
        <v>0</v>
      </c>
      <c r="Z20" s="206">
        <v>48.81</v>
      </c>
      <c r="AA20" s="206">
        <v>19.97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10.6</v>
      </c>
      <c r="H21" s="206">
        <v>0</v>
      </c>
      <c r="I21" s="206">
        <v>23.55</v>
      </c>
      <c r="J21" s="206">
        <v>0.5</v>
      </c>
      <c r="K21" s="206">
        <v>2.76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1.27</v>
      </c>
      <c r="Q21" s="206">
        <v>7.01</v>
      </c>
      <c r="R21" s="206">
        <v>4.58</v>
      </c>
      <c r="S21" s="206">
        <v>6.17</v>
      </c>
      <c r="T21" s="206">
        <v>1.47</v>
      </c>
      <c r="U21" s="206">
        <v>0.64</v>
      </c>
      <c r="V21" s="206">
        <v>4.6100000000000003</v>
      </c>
      <c r="W21" s="206">
        <v>12.31</v>
      </c>
      <c r="X21" s="206">
        <v>15.25</v>
      </c>
      <c r="Y21" s="206">
        <v>0</v>
      </c>
      <c r="Z21" s="206">
        <v>48.81</v>
      </c>
      <c r="AA21" s="206">
        <v>19.97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10.6</v>
      </c>
      <c r="H22" s="206">
        <v>0</v>
      </c>
      <c r="I22" s="206">
        <v>23.55</v>
      </c>
      <c r="J22" s="206">
        <v>0.5</v>
      </c>
      <c r="K22" s="206">
        <v>2.76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1.27</v>
      </c>
      <c r="Q22" s="206">
        <v>7.01</v>
      </c>
      <c r="R22" s="206">
        <v>4.58</v>
      </c>
      <c r="S22" s="206">
        <v>6.17</v>
      </c>
      <c r="T22" s="206">
        <v>1.47</v>
      </c>
      <c r="U22" s="206">
        <v>0.64</v>
      </c>
      <c r="V22" s="206">
        <v>4.6100000000000003</v>
      </c>
      <c r="W22" s="206">
        <v>12.31</v>
      </c>
      <c r="X22" s="206">
        <v>15.25</v>
      </c>
      <c r="Y22" s="206">
        <v>0</v>
      </c>
      <c r="Z22" s="206">
        <v>48.81</v>
      </c>
      <c r="AA22" s="206">
        <v>19.97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10.6</v>
      </c>
      <c r="H23" s="206">
        <v>0</v>
      </c>
      <c r="I23" s="206">
        <v>23.55</v>
      </c>
      <c r="J23" s="206">
        <v>0.5</v>
      </c>
      <c r="K23" s="206">
        <v>2.76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1.27</v>
      </c>
      <c r="Q23" s="206">
        <v>7.01</v>
      </c>
      <c r="R23" s="206">
        <v>4.58</v>
      </c>
      <c r="S23" s="206">
        <v>6.17</v>
      </c>
      <c r="T23" s="206">
        <v>1.47</v>
      </c>
      <c r="U23" s="206">
        <v>0.64</v>
      </c>
      <c r="V23" s="206">
        <v>4.8600000000000003</v>
      </c>
      <c r="W23" s="206">
        <v>1.52</v>
      </c>
      <c r="X23" s="206">
        <v>0.93</v>
      </c>
      <c r="Y23" s="206">
        <v>0</v>
      </c>
      <c r="Z23" s="206">
        <v>48.81</v>
      </c>
      <c r="AA23" s="206">
        <v>19.97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10.6</v>
      </c>
      <c r="H24" s="206">
        <v>0</v>
      </c>
      <c r="I24" s="206">
        <v>23.55</v>
      </c>
      <c r="J24" s="206">
        <v>0.5</v>
      </c>
      <c r="K24" s="206">
        <v>2.76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1.27</v>
      </c>
      <c r="Q24" s="206">
        <v>7.01</v>
      </c>
      <c r="R24" s="206">
        <v>4.58</v>
      </c>
      <c r="S24" s="206">
        <v>6.17</v>
      </c>
      <c r="T24" s="206">
        <v>1.47</v>
      </c>
      <c r="U24" s="206">
        <v>0.64</v>
      </c>
      <c r="V24" s="206">
        <v>4.75</v>
      </c>
      <c r="W24" s="206">
        <v>0.76</v>
      </c>
      <c r="X24" s="206">
        <v>0.93</v>
      </c>
      <c r="Y24" s="206">
        <v>0</v>
      </c>
      <c r="Z24" s="206">
        <v>48.81</v>
      </c>
      <c r="AA24" s="206">
        <v>19.97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10.6</v>
      </c>
      <c r="H25" s="206">
        <v>0</v>
      </c>
      <c r="I25" s="206">
        <v>23.55</v>
      </c>
      <c r="J25" s="206">
        <v>0.5</v>
      </c>
      <c r="K25" s="206">
        <v>2.76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1.27</v>
      </c>
      <c r="Q25" s="206">
        <v>7.01</v>
      </c>
      <c r="R25" s="206">
        <v>4.58</v>
      </c>
      <c r="S25" s="206">
        <v>6.17</v>
      </c>
      <c r="T25" s="206">
        <v>1.47</v>
      </c>
      <c r="U25" s="206">
        <v>0.64</v>
      </c>
      <c r="V25" s="206">
        <v>5</v>
      </c>
      <c r="W25" s="206">
        <v>0.76</v>
      </c>
      <c r="X25" s="206">
        <v>0.93</v>
      </c>
      <c r="Y25" s="206">
        <v>0</v>
      </c>
      <c r="Z25" s="206">
        <v>48.81</v>
      </c>
      <c r="AA25" s="206">
        <v>19.97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10.6</v>
      </c>
      <c r="H26" s="206">
        <v>0</v>
      </c>
      <c r="I26" s="206">
        <v>23.55</v>
      </c>
      <c r="J26" s="206">
        <v>0.5</v>
      </c>
      <c r="K26" s="206">
        <v>2.76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1.27</v>
      </c>
      <c r="Q26" s="206">
        <v>7.01</v>
      </c>
      <c r="R26" s="206">
        <v>4.58</v>
      </c>
      <c r="S26" s="206">
        <v>6.17</v>
      </c>
      <c r="T26" s="206">
        <v>1.47</v>
      </c>
      <c r="U26" s="206">
        <v>0.64</v>
      </c>
      <c r="V26" s="206">
        <v>5</v>
      </c>
      <c r="W26" s="206">
        <v>0.76</v>
      </c>
      <c r="X26" s="206">
        <v>0.93</v>
      </c>
      <c r="Y26" s="206">
        <v>0</v>
      </c>
      <c r="Z26" s="206">
        <v>39.19</v>
      </c>
      <c r="AA26" s="206">
        <v>1.68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26.3</v>
      </c>
      <c r="J27" s="206">
        <v>0.5</v>
      </c>
      <c r="K27" s="206">
        <v>2.76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1.27</v>
      </c>
      <c r="Q27" s="206">
        <v>7.01</v>
      </c>
      <c r="R27" s="206">
        <v>4.57</v>
      </c>
      <c r="S27" s="206">
        <v>6.17</v>
      </c>
      <c r="T27" s="206">
        <v>1.47</v>
      </c>
      <c r="U27" s="206">
        <v>0.64</v>
      </c>
      <c r="V27" s="206">
        <v>5.19</v>
      </c>
      <c r="W27" s="206">
        <v>0.76</v>
      </c>
      <c r="X27" s="206">
        <v>1</v>
      </c>
      <c r="Y27" s="206">
        <v>0</v>
      </c>
      <c r="Z27" s="206">
        <v>29.56</v>
      </c>
      <c r="AA27" s="206">
        <v>1.68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16.260000000000002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26.3</v>
      </c>
      <c r="J28" s="206">
        <v>0.5</v>
      </c>
      <c r="K28" s="206">
        <v>2.76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1.27</v>
      </c>
      <c r="Q28" s="206">
        <v>7.01</v>
      </c>
      <c r="R28" s="206">
        <v>4.57</v>
      </c>
      <c r="S28" s="206">
        <v>6.17</v>
      </c>
      <c r="T28" s="206">
        <v>1.47</v>
      </c>
      <c r="U28" s="206">
        <v>0.64</v>
      </c>
      <c r="V28" s="206">
        <v>5.19</v>
      </c>
      <c r="W28" s="206">
        <v>0.76</v>
      </c>
      <c r="X28" s="206">
        <v>1</v>
      </c>
      <c r="Y28" s="206">
        <v>0</v>
      </c>
      <c r="Z28" s="206">
        <v>39.19</v>
      </c>
      <c r="AA28" s="206">
        <v>1.68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16.260000000000002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26.3</v>
      </c>
      <c r="J29" s="206">
        <v>0.5</v>
      </c>
      <c r="K29" s="206">
        <v>2.76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1.27</v>
      </c>
      <c r="Q29" s="206">
        <v>7.01</v>
      </c>
      <c r="R29" s="206">
        <v>0.79</v>
      </c>
      <c r="S29" s="206">
        <v>0.61</v>
      </c>
      <c r="T29" s="206">
        <v>1.47</v>
      </c>
      <c r="U29" s="206">
        <v>0.64</v>
      </c>
      <c r="V29" s="206">
        <v>4.0599999999999996</v>
      </c>
      <c r="W29" s="206">
        <v>0.76</v>
      </c>
      <c r="X29" s="206">
        <v>1</v>
      </c>
      <c r="Y29" s="206">
        <v>0</v>
      </c>
      <c r="Z29" s="206">
        <v>2.91</v>
      </c>
      <c r="AA29" s="206">
        <v>1.68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16.260000000000002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26.3</v>
      </c>
      <c r="J30" s="206">
        <v>0.5</v>
      </c>
      <c r="K30" s="206">
        <v>2.76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1.27</v>
      </c>
      <c r="Q30" s="206">
        <v>7.01</v>
      </c>
      <c r="R30" s="206">
        <v>0.72</v>
      </c>
      <c r="S30" s="206">
        <v>0.4</v>
      </c>
      <c r="T30" s="206">
        <v>1.47</v>
      </c>
      <c r="U30" s="206">
        <v>0.64</v>
      </c>
      <c r="V30" s="206">
        <v>4.0599999999999996</v>
      </c>
      <c r="W30" s="206">
        <v>0.76</v>
      </c>
      <c r="X30" s="206">
        <v>1</v>
      </c>
      <c r="Y30" s="206">
        <v>0</v>
      </c>
      <c r="Z30" s="206">
        <v>2.91</v>
      </c>
      <c r="AA30" s="206">
        <v>1.68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16.260000000000002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26.3</v>
      </c>
      <c r="J31" s="206">
        <v>0.5</v>
      </c>
      <c r="K31" s="206">
        <v>2.76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1.27</v>
      </c>
      <c r="Q31" s="206">
        <v>7.01</v>
      </c>
      <c r="R31" s="206">
        <v>0.72</v>
      </c>
      <c r="S31" s="206">
        <v>0.4</v>
      </c>
      <c r="T31" s="206">
        <v>1.47</v>
      </c>
      <c r="U31" s="206">
        <v>0.64</v>
      </c>
      <c r="V31" s="206">
        <v>4.0599999999999996</v>
      </c>
      <c r="W31" s="206">
        <v>0.76</v>
      </c>
      <c r="X31" s="206">
        <v>1</v>
      </c>
      <c r="Y31" s="206">
        <v>0</v>
      </c>
      <c r="Z31" s="206">
        <v>2.91</v>
      </c>
      <c r="AA31" s="206">
        <v>1.68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16.260000000000002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26.3</v>
      </c>
      <c r="J32" s="206">
        <v>0.5</v>
      </c>
      <c r="K32" s="206">
        <v>2.76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1.27</v>
      </c>
      <c r="Q32" s="206">
        <v>7.01</v>
      </c>
      <c r="R32" s="206">
        <v>0.72</v>
      </c>
      <c r="S32" s="206">
        <v>0.4</v>
      </c>
      <c r="T32" s="206">
        <v>1.47</v>
      </c>
      <c r="U32" s="206">
        <v>0.64</v>
      </c>
      <c r="V32" s="206">
        <v>4.0599999999999996</v>
      </c>
      <c r="W32" s="206">
        <v>0.76</v>
      </c>
      <c r="X32" s="206">
        <v>1</v>
      </c>
      <c r="Y32" s="206">
        <v>0</v>
      </c>
      <c r="Z32" s="206">
        <v>2.91</v>
      </c>
      <c r="AA32" s="206">
        <v>1.68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16.260000000000002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26.3</v>
      </c>
      <c r="J33" s="206">
        <v>0.5</v>
      </c>
      <c r="K33" s="206">
        <v>2.76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1.27</v>
      </c>
      <c r="Q33" s="206">
        <v>7.01</v>
      </c>
      <c r="R33" s="206">
        <v>0.72</v>
      </c>
      <c r="S33" s="206">
        <v>0.4</v>
      </c>
      <c r="T33" s="206">
        <v>1.47</v>
      </c>
      <c r="U33" s="206">
        <v>0.64</v>
      </c>
      <c r="V33" s="206">
        <v>3.27</v>
      </c>
      <c r="W33" s="206">
        <v>0.76</v>
      </c>
      <c r="X33" s="206">
        <v>1</v>
      </c>
      <c r="Y33" s="206">
        <v>0</v>
      </c>
      <c r="Z33" s="206">
        <v>2.91</v>
      </c>
      <c r="AA33" s="206">
        <v>1.68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16.260000000000002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26.3</v>
      </c>
      <c r="J34" s="206">
        <v>0.5</v>
      </c>
      <c r="K34" s="206">
        <v>2.76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1.27</v>
      </c>
      <c r="Q34" s="206">
        <v>7.01</v>
      </c>
      <c r="R34" s="206">
        <v>0.72</v>
      </c>
      <c r="S34" s="206">
        <v>0.4</v>
      </c>
      <c r="T34" s="206">
        <v>1.47</v>
      </c>
      <c r="U34" s="206">
        <v>0.64</v>
      </c>
      <c r="V34" s="206">
        <v>3.27</v>
      </c>
      <c r="W34" s="206">
        <v>0.76</v>
      </c>
      <c r="X34" s="206">
        <v>1</v>
      </c>
      <c r="Y34" s="206">
        <v>0</v>
      </c>
      <c r="Z34" s="206">
        <v>2.91</v>
      </c>
      <c r="AA34" s="206">
        <v>1.68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10.89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26.3</v>
      </c>
      <c r="J35" s="206">
        <v>0.5</v>
      </c>
      <c r="K35" s="206">
        <v>2.76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1.27</v>
      </c>
      <c r="Q35" s="206">
        <v>7.01</v>
      </c>
      <c r="R35" s="206">
        <v>0.73</v>
      </c>
      <c r="S35" s="206">
        <v>0.4</v>
      </c>
      <c r="T35" s="206">
        <v>1.47</v>
      </c>
      <c r="U35" s="206">
        <v>0.64</v>
      </c>
      <c r="V35" s="206">
        <v>1.7</v>
      </c>
      <c r="W35" s="206">
        <v>0.76</v>
      </c>
      <c r="X35" s="206">
        <v>1</v>
      </c>
      <c r="Y35" s="206">
        <v>0</v>
      </c>
      <c r="Z35" s="206">
        <v>2.91</v>
      </c>
      <c r="AA35" s="206">
        <v>1.68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10.89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26.3</v>
      </c>
      <c r="J36" s="206">
        <v>0.5</v>
      </c>
      <c r="K36" s="206">
        <v>2.76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1.27</v>
      </c>
      <c r="Q36" s="206">
        <v>7.01</v>
      </c>
      <c r="R36" s="206">
        <v>0.73</v>
      </c>
      <c r="S36" s="206">
        <v>0.4</v>
      </c>
      <c r="T36" s="206">
        <v>1.47</v>
      </c>
      <c r="U36" s="206">
        <v>0.64</v>
      </c>
      <c r="V36" s="206">
        <v>1.7</v>
      </c>
      <c r="W36" s="206">
        <v>0.76</v>
      </c>
      <c r="X36" s="206">
        <v>1</v>
      </c>
      <c r="Y36" s="206">
        <v>0</v>
      </c>
      <c r="Z36" s="206">
        <v>2.91</v>
      </c>
      <c r="AA36" s="206">
        <v>1.68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10.89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26.3</v>
      </c>
      <c r="J37" s="206">
        <v>0.5</v>
      </c>
      <c r="K37" s="206">
        <v>2.76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1.27</v>
      </c>
      <c r="Q37" s="206">
        <v>7.01</v>
      </c>
      <c r="R37" s="206">
        <v>0.72</v>
      </c>
      <c r="S37" s="206">
        <v>0.4</v>
      </c>
      <c r="T37" s="206">
        <v>1.47</v>
      </c>
      <c r="U37" s="206">
        <v>0.64</v>
      </c>
      <c r="V37" s="206">
        <v>1.91</v>
      </c>
      <c r="W37" s="206">
        <v>0.76</v>
      </c>
      <c r="X37" s="206">
        <v>1</v>
      </c>
      <c r="Y37" s="206">
        <v>0</v>
      </c>
      <c r="Z37" s="206">
        <v>2.91</v>
      </c>
      <c r="AA37" s="206">
        <v>1.68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10.89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26.3</v>
      </c>
      <c r="J38" s="206">
        <v>0.5</v>
      </c>
      <c r="K38" s="206">
        <v>2.76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1.27</v>
      </c>
      <c r="Q38" s="206">
        <v>7.01</v>
      </c>
      <c r="R38" s="206">
        <v>0.72</v>
      </c>
      <c r="S38" s="206">
        <v>0.4</v>
      </c>
      <c r="T38" s="206">
        <v>1.47</v>
      </c>
      <c r="U38" s="206">
        <v>0.64</v>
      </c>
      <c r="V38" s="206">
        <v>1.91</v>
      </c>
      <c r="W38" s="206">
        <v>0.76</v>
      </c>
      <c r="X38" s="206">
        <v>1</v>
      </c>
      <c r="Y38" s="206">
        <v>0</v>
      </c>
      <c r="Z38" s="206">
        <v>2.91</v>
      </c>
      <c r="AA38" s="206">
        <v>1.68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10.89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26.3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1.27</v>
      </c>
      <c r="Q39" s="206">
        <v>7.01</v>
      </c>
      <c r="R39" s="206">
        <v>0.72</v>
      </c>
      <c r="S39" s="206">
        <v>0.4</v>
      </c>
      <c r="T39" s="206">
        <v>1.47</v>
      </c>
      <c r="U39" s="206">
        <v>0.64</v>
      </c>
      <c r="V39" s="206">
        <v>4.05</v>
      </c>
      <c r="W39" s="206">
        <v>0.76</v>
      </c>
      <c r="X39" s="206">
        <v>1</v>
      </c>
      <c r="Y39" s="206">
        <v>0</v>
      </c>
      <c r="Z39" s="206">
        <v>2.91</v>
      </c>
      <c r="AA39" s="206">
        <v>1.68</v>
      </c>
      <c r="AB39" s="206">
        <v>0</v>
      </c>
      <c r="AC39" s="206">
        <v>15.01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26.3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1.27</v>
      </c>
      <c r="Q40" s="206">
        <v>7.01</v>
      </c>
      <c r="R40" s="206">
        <v>0.72</v>
      </c>
      <c r="S40" s="206">
        <v>0.4</v>
      </c>
      <c r="T40" s="206">
        <v>1.47</v>
      </c>
      <c r="U40" s="206">
        <v>0.64</v>
      </c>
      <c r="V40" s="206">
        <v>4.05</v>
      </c>
      <c r="W40" s="206">
        <v>0.76</v>
      </c>
      <c r="X40" s="206">
        <v>1</v>
      </c>
      <c r="Y40" s="206">
        <v>0</v>
      </c>
      <c r="Z40" s="206">
        <v>2.91</v>
      </c>
      <c r="AA40" s="206">
        <v>1.68</v>
      </c>
      <c r="AB40" s="206">
        <v>0</v>
      </c>
      <c r="AC40" s="206">
        <v>15.01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26.3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1.27</v>
      </c>
      <c r="Q41" s="206">
        <v>7.01</v>
      </c>
      <c r="R41" s="206">
        <v>0.72</v>
      </c>
      <c r="S41" s="206">
        <v>0.4</v>
      </c>
      <c r="T41" s="206">
        <v>1.47</v>
      </c>
      <c r="U41" s="206">
        <v>0.64</v>
      </c>
      <c r="V41" s="206">
        <v>4.05</v>
      </c>
      <c r="W41" s="206">
        <v>0.76</v>
      </c>
      <c r="X41" s="206">
        <v>1</v>
      </c>
      <c r="Y41" s="206">
        <v>0</v>
      </c>
      <c r="Z41" s="206">
        <v>2.91</v>
      </c>
      <c r="AA41" s="206">
        <v>1.68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26.3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1.27</v>
      </c>
      <c r="Q42" s="206">
        <v>7.01</v>
      </c>
      <c r="R42" s="206">
        <v>0.72</v>
      </c>
      <c r="S42" s="206">
        <v>0.4</v>
      </c>
      <c r="T42" s="206">
        <v>1.47</v>
      </c>
      <c r="U42" s="206">
        <v>0.64</v>
      </c>
      <c r="V42" s="206">
        <v>4.05</v>
      </c>
      <c r="W42" s="206">
        <v>0.76</v>
      </c>
      <c r="X42" s="206">
        <v>1</v>
      </c>
      <c r="Y42" s="206">
        <v>0</v>
      </c>
      <c r="Z42" s="206">
        <v>2.91</v>
      </c>
      <c r="AA42" s="206">
        <v>1.68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26.3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1.27</v>
      </c>
      <c r="Q43" s="206">
        <v>7.01</v>
      </c>
      <c r="R43" s="206">
        <v>0.72</v>
      </c>
      <c r="S43" s="206">
        <v>0.4</v>
      </c>
      <c r="T43" s="206">
        <v>1.47</v>
      </c>
      <c r="U43" s="206">
        <v>0.64</v>
      </c>
      <c r="V43" s="206">
        <v>1.91</v>
      </c>
      <c r="W43" s="206">
        <v>0.76</v>
      </c>
      <c r="X43" s="206">
        <v>1</v>
      </c>
      <c r="Y43" s="206">
        <v>0</v>
      </c>
      <c r="Z43" s="206">
        <v>2.91</v>
      </c>
      <c r="AA43" s="206">
        <v>1.68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26.3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1.27</v>
      </c>
      <c r="Q44" s="206">
        <v>7.01</v>
      </c>
      <c r="R44" s="206">
        <v>0.72</v>
      </c>
      <c r="S44" s="206">
        <v>0.4</v>
      </c>
      <c r="T44" s="206">
        <v>1.47</v>
      </c>
      <c r="U44" s="206">
        <v>0.64</v>
      </c>
      <c r="V44" s="206">
        <v>1.91</v>
      </c>
      <c r="W44" s="206">
        <v>0.76</v>
      </c>
      <c r="X44" s="206">
        <v>1</v>
      </c>
      <c r="Y44" s="206">
        <v>0</v>
      </c>
      <c r="Z44" s="206">
        <v>2.91</v>
      </c>
      <c r="AA44" s="206">
        <v>1.68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26.3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1.27</v>
      </c>
      <c r="Q45" s="206">
        <v>7.01</v>
      </c>
      <c r="R45" s="206">
        <v>0.72</v>
      </c>
      <c r="S45" s="206">
        <v>0.4</v>
      </c>
      <c r="T45" s="206">
        <v>1.47</v>
      </c>
      <c r="U45" s="206">
        <v>0.64</v>
      </c>
      <c r="V45" s="206">
        <v>3.32</v>
      </c>
      <c r="W45" s="206">
        <v>0.76</v>
      </c>
      <c r="X45" s="206">
        <v>1</v>
      </c>
      <c r="Y45" s="206">
        <v>0</v>
      </c>
      <c r="Z45" s="206">
        <v>2.91</v>
      </c>
      <c r="AA45" s="206">
        <v>1.68</v>
      </c>
      <c r="AB45" s="206">
        <v>0</v>
      </c>
      <c r="AC45" s="206">
        <v>15.48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26.3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1.27</v>
      </c>
      <c r="Q46" s="206">
        <v>7.01</v>
      </c>
      <c r="R46" s="206">
        <v>0.72</v>
      </c>
      <c r="S46" s="206">
        <v>0.4</v>
      </c>
      <c r="T46" s="206">
        <v>1.47</v>
      </c>
      <c r="U46" s="206">
        <v>0.64</v>
      </c>
      <c r="V46" s="206">
        <v>3.32</v>
      </c>
      <c r="W46" s="206">
        <v>0.76</v>
      </c>
      <c r="X46" s="206">
        <v>1</v>
      </c>
      <c r="Y46" s="206">
        <v>0</v>
      </c>
      <c r="Z46" s="206">
        <v>2.91</v>
      </c>
      <c r="AA46" s="206">
        <v>1.68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26.3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1.27</v>
      </c>
      <c r="Q47" s="206">
        <v>7.01</v>
      </c>
      <c r="R47" s="206">
        <v>0.72</v>
      </c>
      <c r="S47" s="206">
        <v>0.4</v>
      </c>
      <c r="T47" s="206">
        <v>1.47</v>
      </c>
      <c r="U47" s="206">
        <v>0.64</v>
      </c>
      <c r="V47" s="206">
        <v>3.33</v>
      </c>
      <c r="W47" s="206">
        <v>0.76</v>
      </c>
      <c r="X47" s="206">
        <v>1</v>
      </c>
      <c r="Y47" s="206">
        <v>0</v>
      </c>
      <c r="Z47" s="206">
        <v>2.91</v>
      </c>
      <c r="AA47" s="206">
        <v>1.68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26.3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1.27</v>
      </c>
      <c r="Q48" s="206">
        <v>7.01</v>
      </c>
      <c r="R48" s="206">
        <v>0.72</v>
      </c>
      <c r="S48" s="206">
        <v>0.4</v>
      </c>
      <c r="T48" s="206">
        <v>1.47</v>
      </c>
      <c r="U48" s="206">
        <v>0.64</v>
      </c>
      <c r="V48" s="206">
        <v>3.33</v>
      </c>
      <c r="W48" s="206">
        <v>0.76</v>
      </c>
      <c r="X48" s="206">
        <v>1</v>
      </c>
      <c r="Y48" s="206">
        <v>0</v>
      </c>
      <c r="Z48" s="206">
        <v>2.91</v>
      </c>
      <c r="AA48" s="206">
        <v>1.68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26.3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0.14000000000000001</v>
      </c>
      <c r="Q49" s="206">
        <v>7.01</v>
      </c>
      <c r="R49" s="206">
        <v>0.72</v>
      </c>
      <c r="S49" s="206">
        <v>0.4</v>
      </c>
      <c r="T49" s="206">
        <v>1.47</v>
      </c>
      <c r="U49" s="206">
        <v>0.64</v>
      </c>
      <c r="V49" s="206">
        <v>3.33</v>
      </c>
      <c r="W49" s="206">
        <v>0.76</v>
      </c>
      <c r="X49" s="206">
        <v>1</v>
      </c>
      <c r="Y49" s="206">
        <v>0</v>
      </c>
      <c r="Z49" s="206">
        <v>2.91</v>
      </c>
      <c r="AA49" s="206">
        <v>1.68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26.3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0.14000000000000001</v>
      </c>
      <c r="Q50" s="206">
        <v>7.01</v>
      </c>
      <c r="R50" s="206">
        <v>0.72</v>
      </c>
      <c r="S50" s="206">
        <v>0.4</v>
      </c>
      <c r="T50" s="206">
        <v>1.47</v>
      </c>
      <c r="U50" s="206">
        <v>0.64</v>
      </c>
      <c r="V50" s="206">
        <v>3.33</v>
      </c>
      <c r="W50" s="206">
        <v>0.76</v>
      </c>
      <c r="X50" s="206">
        <v>1</v>
      </c>
      <c r="Y50" s="206">
        <v>0</v>
      </c>
      <c r="Z50" s="206">
        <v>2.91</v>
      </c>
      <c r="AA50" s="206">
        <v>1.68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26.3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0.14000000000000001</v>
      </c>
      <c r="Q51" s="206">
        <v>7.01</v>
      </c>
      <c r="R51" s="206">
        <v>0.72</v>
      </c>
      <c r="S51" s="206">
        <v>0.4</v>
      </c>
      <c r="T51" s="206">
        <v>1.47</v>
      </c>
      <c r="U51" s="206">
        <v>0.64</v>
      </c>
      <c r="V51" s="206">
        <v>2.96</v>
      </c>
      <c r="W51" s="206">
        <v>0.76</v>
      </c>
      <c r="X51" s="206">
        <v>1</v>
      </c>
      <c r="Y51" s="206">
        <v>0</v>
      </c>
      <c r="Z51" s="206">
        <v>2.91</v>
      </c>
      <c r="AA51" s="206">
        <v>1.68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26.3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0.14000000000000001</v>
      </c>
      <c r="Q52" s="206">
        <v>7.01</v>
      </c>
      <c r="R52" s="206">
        <v>0.72</v>
      </c>
      <c r="S52" s="206">
        <v>0.4</v>
      </c>
      <c r="T52" s="206">
        <v>1.47</v>
      </c>
      <c r="U52" s="206">
        <v>0.64</v>
      </c>
      <c r="V52" s="206">
        <v>2.96</v>
      </c>
      <c r="W52" s="206">
        <v>0.76</v>
      </c>
      <c r="X52" s="206">
        <v>1</v>
      </c>
      <c r="Y52" s="206">
        <v>0</v>
      </c>
      <c r="Z52" s="206">
        <v>2.91</v>
      </c>
      <c r="AA52" s="206">
        <v>1.68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26.3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0.14000000000000001</v>
      </c>
      <c r="Q53" s="206">
        <v>7.01</v>
      </c>
      <c r="R53" s="206">
        <v>0.72</v>
      </c>
      <c r="S53" s="206">
        <v>0.4</v>
      </c>
      <c r="T53" s="206">
        <v>1.47</v>
      </c>
      <c r="U53" s="206">
        <v>0.64</v>
      </c>
      <c r="V53" s="206">
        <v>2.96</v>
      </c>
      <c r="W53" s="206">
        <v>0.76</v>
      </c>
      <c r="X53" s="206">
        <v>1</v>
      </c>
      <c r="Y53" s="206">
        <v>0</v>
      </c>
      <c r="Z53" s="206">
        <v>2.91</v>
      </c>
      <c r="AA53" s="206">
        <v>1.68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26.3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0.14000000000000001</v>
      </c>
      <c r="Q54" s="206">
        <v>7.01</v>
      </c>
      <c r="R54" s="206">
        <v>0.72</v>
      </c>
      <c r="S54" s="206">
        <v>0.4</v>
      </c>
      <c r="T54" s="206">
        <v>1.47</v>
      </c>
      <c r="U54" s="206">
        <v>0.64</v>
      </c>
      <c r="V54" s="206">
        <v>2.96</v>
      </c>
      <c r="W54" s="206">
        <v>0.76</v>
      </c>
      <c r="X54" s="206">
        <v>1</v>
      </c>
      <c r="Y54" s="206">
        <v>0</v>
      </c>
      <c r="Z54" s="206">
        <v>2.91</v>
      </c>
      <c r="AA54" s="206">
        <v>1.68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26.3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0.14000000000000001</v>
      </c>
      <c r="Q55" s="206">
        <v>7.01</v>
      </c>
      <c r="R55" s="206">
        <v>0.72</v>
      </c>
      <c r="S55" s="206">
        <v>0.4</v>
      </c>
      <c r="T55" s="206">
        <v>1.47</v>
      </c>
      <c r="U55" s="206">
        <v>0.64</v>
      </c>
      <c r="V55" s="206">
        <v>2.96</v>
      </c>
      <c r="W55" s="206">
        <v>0.76</v>
      </c>
      <c r="X55" s="206">
        <v>1</v>
      </c>
      <c r="Y55" s="206">
        <v>0</v>
      </c>
      <c r="Z55" s="206">
        <v>2.91</v>
      </c>
      <c r="AA55" s="206">
        <v>1.68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26.3</v>
      </c>
      <c r="J56" s="206">
        <v>0.5</v>
      </c>
      <c r="K56" s="206">
        <v>4.6900000000000004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0.14000000000000001</v>
      </c>
      <c r="Q56" s="206">
        <v>7.01</v>
      </c>
      <c r="R56" s="206">
        <v>0.72</v>
      </c>
      <c r="S56" s="206">
        <v>0.4</v>
      </c>
      <c r="T56" s="206">
        <v>1.47</v>
      </c>
      <c r="U56" s="206">
        <v>0.64</v>
      </c>
      <c r="V56" s="206">
        <v>2.96</v>
      </c>
      <c r="W56" s="206">
        <v>0.76</v>
      </c>
      <c r="X56" s="206">
        <v>1</v>
      </c>
      <c r="Y56" s="206">
        <v>0</v>
      </c>
      <c r="Z56" s="206">
        <v>2.91</v>
      </c>
      <c r="AA56" s="206">
        <v>1.68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26.3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0.13</v>
      </c>
      <c r="Q57" s="206">
        <v>7.01</v>
      </c>
      <c r="R57" s="206">
        <v>0.72</v>
      </c>
      <c r="S57" s="206">
        <v>0.4</v>
      </c>
      <c r="T57" s="206">
        <v>1.47</v>
      </c>
      <c r="U57" s="206">
        <v>0.64</v>
      </c>
      <c r="V57" s="206">
        <v>2.96</v>
      </c>
      <c r="W57" s="206">
        <v>0.76</v>
      </c>
      <c r="X57" s="206">
        <v>1</v>
      </c>
      <c r="Y57" s="206">
        <v>0</v>
      </c>
      <c r="Z57" s="206">
        <v>2.91</v>
      </c>
      <c r="AA57" s="206">
        <v>1.68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26.3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0.13</v>
      </c>
      <c r="Q58" s="206">
        <v>7.01</v>
      </c>
      <c r="R58" s="206">
        <v>0.72</v>
      </c>
      <c r="S58" s="206">
        <v>0.4</v>
      </c>
      <c r="T58" s="206">
        <v>1.47</v>
      </c>
      <c r="U58" s="206">
        <v>0.64</v>
      </c>
      <c r="V58" s="206">
        <v>2.96</v>
      </c>
      <c r="W58" s="206">
        <v>0.76</v>
      </c>
      <c r="X58" s="206">
        <v>1</v>
      </c>
      <c r="Y58" s="206">
        <v>0</v>
      </c>
      <c r="Z58" s="206">
        <v>2.91</v>
      </c>
      <c r="AA58" s="206">
        <v>1.68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26.3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0.13</v>
      </c>
      <c r="Q59" s="206">
        <v>7.01</v>
      </c>
      <c r="R59" s="206">
        <v>0.72</v>
      </c>
      <c r="S59" s="206">
        <v>0.4</v>
      </c>
      <c r="T59" s="206">
        <v>1.47</v>
      </c>
      <c r="U59" s="206">
        <v>0.64</v>
      </c>
      <c r="V59" s="206">
        <v>2.96</v>
      </c>
      <c r="W59" s="206">
        <v>0.76</v>
      </c>
      <c r="X59" s="206">
        <v>1.02</v>
      </c>
      <c r="Y59" s="206">
        <v>0</v>
      </c>
      <c r="Z59" s="206">
        <v>2.91</v>
      </c>
      <c r="AA59" s="206">
        <v>1.68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26.3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0.13</v>
      </c>
      <c r="Q60" s="206">
        <v>7.01</v>
      </c>
      <c r="R60" s="206">
        <v>0.72</v>
      </c>
      <c r="S60" s="206">
        <v>0.4</v>
      </c>
      <c r="T60" s="206">
        <v>1.47</v>
      </c>
      <c r="U60" s="206">
        <v>0.64</v>
      </c>
      <c r="V60" s="206">
        <v>2.96</v>
      </c>
      <c r="W60" s="206">
        <v>0.76</v>
      </c>
      <c r="X60" s="206">
        <v>1.02</v>
      </c>
      <c r="Y60" s="206">
        <v>0</v>
      </c>
      <c r="Z60" s="206">
        <v>2.91</v>
      </c>
      <c r="AA60" s="206">
        <v>1.68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26.3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0.13</v>
      </c>
      <c r="Q61" s="206">
        <v>7.01</v>
      </c>
      <c r="R61" s="206">
        <v>0.72</v>
      </c>
      <c r="S61" s="206">
        <v>0.4</v>
      </c>
      <c r="T61" s="206">
        <v>1.47</v>
      </c>
      <c r="U61" s="206">
        <v>0.64</v>
      </c>
      <c r="V61" s="206">
        <v>2.96</v>
      </c>
      <c r="W61" s="206">
        <v>0.76</v>
      </c>
      <c r="X61" s="206">
        <v>1.02</v>
      </c>
      <c r="Y61" s="206">
        <v>0</v>
      </c>
      <c r="Z61" s="206">
        <v>2.91</v>
      </c>
      <c r="AA61" s="206">
        <v>1.68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26.3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0.13</v>
      </c>
      <c r="Q62" s="206">
        <v>7.01</v>
      </c>
      <c r="R62" s="206">
        <v>0.72</v>
      </c>
      <c r="S62" s="206">
        <v>0.4</v>
      </c>
      <c r="T62" s="206">
        <v>1.47</v>
      </c>
      <c r="U62" s="206">
        <v>0.64</v>
      </c>
      <c r="V62" s="206">
        <v>2.96</v>
      </c>
      <c r="W62" s="206">
        <v>0.76</v>
      </c>
      <c r="X62" s="206">
        <v>1.02</v>
      </c>
      <c r="Y62" s="206">
        <v>0</v>
      </c>
      <c r="Z62" s="206">
        <v>2.91</v>
      </c>
      <c r="AA62" s="206">
        <v>1.68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26.3</v>
      </c>
      <c r="J63" s="206">
        <v>0.5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0.13</v>
      </c>
      <c r="Q63" s="206">
        <v>7.01</v>
      </c>
      <c r="R63" s="206">
        <v>0.72</v>
      </c>
      <c r="S63" s="206">
        <v>0.4</v>
      </c>
      <c r="T63" s="206">
        <v>1.47</v>
      </c>
      <c r="U63" s="206">
        <v>0.64</v>
      </c>
      <c r="V63" s="206">
        <v>2.89</v>
      </c>
      <c r="W63" s="206">
        <v>0.76</v>
      </c>
      <c r="X63" s="206">
        <v>1.02</v>
      </c>
      <c r="Y63" s="206">
        <v>0</v>
      </c>
      <c r="Z63" s="206">
        <v>2.91</v>
      </c>
      <c r="AA63" s="206">
        <v>1.68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26.3</v>
      </c>
      <c r="J64" s="206">
        <v>0.5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0.13</v>
      </c>
      <c r="Q64" s="206">
        <v>7.01</v>
      </c>
      <c r="R64" s="206">
        <v>0.72</v>
      </c>
      <c r="S64" s="206">
        <v>0.4</v>
      </c>
      <c r="T64" s="206">
        <v>1.47</v>
      </c>
      <c r="U64" s="206">
        <v>0.64</v>
      </c>
      <c r="V64" s="206">
        <v>2.89</v>
      </c>
      <c r="W64" s="206">
        <v>0.76</v>
      </c>
      <c r="X64" s="206">
        <v>1.02</v>
      </c>
      <c r="Y64" s="206">
        <v>0</v>
      </c>
      <c r="Z64" s="206">
        <v>2.91</v>
      </c>
      <c r="AA64" s="206">
        <v>1.68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10.6</v>
      </c>
      <c r="H65" s="206">
        <v>0</v>
      </c>
      <c r="I65" s="206">
        <v>26.3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0.13</v>
      </c>
      <c r="Q65" s="206">
        <v>7.01</v>
      </c>
      <c r="R65" s="206">
        <v>0.72</v>
      </c>
      <c r="S65" s="206">
        <v>0.4</v>
      </c>
      <c r="T65" s="206">
        <v>1.47</v>
      </c>
      <c r="U65" s="206">
        <v>0.64</v>
      </c>
      <c r="V65" s="206">
        <v>2.89</v>
      </c>
      <c r="W65" s="206">
        <v>0.76</v>
      </c>
      <c r="X65" s="206">
        <v>1.02</v>
      </c>
      <c r="Y65" s="206">
        <v>0</v>
      </c>
      <c r="Z65" s="206">
        <v>2.91</v>
      </c>
      <c r="AA65" s="206">
        <v>0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10.6</v>
      </c>
      <c r="H66" s="206">
        <v>0</v>
      </c>
      <c r="I66" s="206">
        <v>26.3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0.13</v>
      </c>
      <c r="Q66" s="206">
        <v>7.01</v>
      </c>
      <c r="R66" s="206">
        <v>0.72</v>
      </c>
      <c r="S66" s="206">
        <v>0.4</v>
      </c>
      <c r="T66" s="206">
        <v>1.47</v>
      </c>
      <c r="U66" s="206">
        <v>0.64</v>
      </c>
      <c r="V66" s="206">
        <v>2.89</v>
      </c>
      <c r="W66" s="206">
        <v>0.76</v>
      </c>
      <c r="X66" s="206">
        <v>1.02</v>
      </c>
      <c r="Y66" s="206">
        <v>0</v>
      </c>
      <c r="Z66" s="206">
        <v>2.91</v>
      </c>
      <c r="AA66" s="206">
        <v>0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10.6</v>
      </c>
      <c r="H67" s="206">
        <v>0</v>
      </c>
      <c r="I67" s="206">
        <v>26.3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0.13</v>
      </c>
      <c r="Q67" s="206">
        <v>7.01</v>
      </c>
      <c r="R67" s="206">
        <v>0.72</v>
      </c>
      <c r="S67" s="206">
        <v>0.4</v>
      </c>
      <c r="T67" s="206">
        <v>1.47</v>
      </c>
      <c r="U67" s="206">
        <v>0.64</v>
      </c>
      <c r="V67" s="206">
        <v>3.62</v>
      </c>
      <c r="W67" s="206">
        <v>0.76</v>
      </c>
      <c r="X67" s="206">
        <v>1.02</v>
      </c>
      <c r="Y67" s="206">
        <v>0</v>
      </c>
      <c r="Z67" s="206">
        <v>2.91</v>
      </c>
      <c r="AA67" s="206">
        <v>0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10.6</v>
      </c>
      <c r="H68" s="206">
        <v>0</v>
      </c>
      <c r="I68" s="206">
        <v>26.3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0.13</v>
      </c>
      <c r="Q68" s="206">
        <v>7.01</v>
      </c>
      <c r="R68" s="206">
        <v>0.72</v>
      </c>
      <c r="S68" s="206">
        <v>0.4</v>
      </c>
      <c r="T68" s="206">
        <v>1.47</v>
      </c>
      <c r="U68" s="206">
        <v>0.64</v>
      </c>
      <c r="V68" s="206">
        <v>4.12</v>
      </c>
      <c r="W68" s="206">
        <v>0.76</v>
      </c>
      <c r="X68" s="206">
        <v>1.02</v>
      </c>
      <c r="Y68" s="206">
        <v>0</v>
      </c>
      <c r="Z68" s="206">
        <v>2.91</v>
      </c>
      <c r="AA68" s="206">
        <v>0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10.6</v>
      </c>
      <c r="H69" s="206">
        <v>0</v>
      </c>
      <c r="I69" s="206">
        <v>26.3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0.14000000000000001</v>
      </c>
      <c r="Q69" s="206">
        <v>7.01</v>
      </c>
      <c r="R69" s="206">
        <v>0.72</v>
      </c>
      <c r="S69" s="206">
        <v>0.4</v>
      </c>
      <c r="T69" s="206">
        <v>1.47</v>
      </c>
      <c r="U69" s="206">
        <v>0.64</v>
      </c>
      <c r="V69" s="206">
        <v>4.12</v>
      </c>
      <c r="W69" s="206">
        <v>0.76</v>
      </c>
      <c r="X69" s="206">
        <v>1.02</v>
      </c>
      <c r="Y69" s="206">
        <v>0</v>
      </c>
      <c r="Z69" s="206">
        <v>2.91</v>
      </c>
      <c r="AA69" s="206">
        <v>0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10.6</v>
      </c>
      <c r="H70" s="206">
        <v>0</v>
      </c>
      <c r="I70" s="206">
        <v>26.3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0.14000000000000001</v>
      </c>
      <c r="Q70" s="206">
        <v>7.01</v>
      </c>
      <c r="R70" s="206">
        <v>0.72</v>
      </c>
      <c r="S70" s="206">
        <v>0.4</v>
      </c>
      <c r="T70" s="206">
        <v>1.47</v>
      </c>
      <c r="U70" s="206">
        <v>0.64</v>
      </c>
      <c r="V70" s="206">
        <v>4.12</v>
      </c>
      <c r="W70" s="206">
        <v>0.76</v>
      </c>
      <c r="X70" s="206">
        <v>1.02</v>
      </c>
      <c r="Y70" s="206">
        <v>0</v>
      </c>
      <c r="Z70" s="206">
        <v>2.91</v>
      </c>
      <c r="AA70" s="206">
        <v>0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10.6</v>
      </c>
      <c r="H71" s="206">
        <v>0</v>
      </c>
      <c r="I71" s="206">
        <v>26.3</v>
      </c>
      <c r="J71" s="206">
        <v>0.5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0.14000000000000001</v>
      </c>
      <c r="Q71" s="206">
        <v>7.01</v>
      </c>
      <c r="R71" s="206">
        <v>0.72</v>
      </c>
      <c r="S71" s="206">
        <v>0.4</v>
      </c>
      <c r="T71" s="206">
        <v>1.47</v>
      </c>
      <c r="U71" s="206">
        <v>0.64</v>
      </c>
      <c r="V71" s="206">
        <v>4.12</v>
      </c>
      <c r="W71" s="206">
        <v>0.76</v>
      </c>
      <c r="X71" s="206">
        <v>1.02</v>
      </c>
      <c r="Y71" s="206">
        <v>0</v>
      </c>
      <c r="Z71" s="206">
        <v>2.91</v>
      </c>
      <c r="AA71" s="206">
        <v>0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10.6</v>
      </c>
      <c r="H72" s="206">
        <v>0</v>
      </c>
      <c r="I72" s="206">
        <v>26.3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0.14000000000000001</v>
      </c>
      <c r="Q72" s="206">
        <v>7.01</v>
      </c>
      <c r="R72" s="206">
        <v>0.72</v>
      </c>
      <c r="S72" s="206">
        <v>0.4</v>
      </c>
      <c r="T72" s="206">
        <v>1.47</v>
      </c>
      <c r="U72" s="206">
        <v>0.64</v>
      </c>
      <c r="V72" s="206">
        <v>4.12</v>
      </c>
      <c r="W72" s="206">
        <v>0.76</v>
      </c>
      <c r="X72" s="206">
        <v>1.02</v>
      </c>
      <c r="Y72" s="206">
        <v>0</v>
      </c>
      <c r="Z72" s="206">
        <v>2.91</v>
      </c>
      <c r="AA72" s="206">
        <v>0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10.6</v>
      </c>
      <c r="H73" s="206">
        <v>0</v>
      </c>
      <c r="I73" s="206">
        <v>26.3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0.15</v>
      </c>
      <c r="Q73" s="206">
        <v>7.01</v>
      </c>
      <c r="R73" s="206">
        <v>0.72</v>
      </c>
      <c r="S73" s="206">
        <v>0.4</v>
      </c>
      <c r="T73" s="206">
        <v>1.47</v>
      </c>
      <c r="U73" s="206">
        <v>0.64</v>
      </c>
      <c r="V73" s="206">
        <v>4.1500000000000004</v>
      </c>
      <c r="W73" s="206">
        <v>0.76</v>
      </c>
      <c r="X73" s="206">
        <v>1.02</v>
      </c>
      <c r="Y73" s="206">
        <v>0</v>
      </c>
      <c r="Z73" s="206">
        <v>2.91</v>
      </c>
      <c r="AA73" s="206">
        <v>0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10.6</v>
      </c>
      <c r="H74" s="206">
        <v>0</v>
      </c>
      <c r="I74" s="206">
        <v>26.3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0.15</v>
      </c>
      <c r="Q74" s="206">
        <v>7.01</v>
      </c>
      <c r="R74" s="206">
        <v>0.72</v>
      </c>
      <c r="S74" s="206">
        <v>0.4</v>
      </c>
      <c r="T74" s="206">
        <v>1.47</v>
      </c>
      <c r="U74" s="206">
        <v>0.64</v>
      </c>
      <c r="V74" s="206">
        <v>4.1500000000000004</v>
      </c>
      <c r="W74" s="206">
        <v>0.76</v>
      </c>
      <c r="X74" s="206">
        <v>1.02</v>
      </c>
      <c r="Y74" s="206">
        <v>0</v>
      </c>
      <c r="Z74" s="206">
        <v>2.91</v>
      </c>
      <c r="AA74" s="206">
        <v>0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10.6</v>
      </c>
      <c r="H75" s="206">
        <v>0</v>
      </c>
      <c r="I75" s="206">
        <v>26.3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0.15</v>
      </c>
      <c r="Q75" s="206">
        <v>7.01</v>
      </c>
      <c r="R75" s="206">
        <v>0.72</v>
      </c>
      <c r="S75" s="206">
        <v>0.4</v>
      </c>
      <c r="T75" s="206">
        <v>1.47</v>
      </c>
      <c r="U75" s="206">
        <v>0.64</v>
      </c>
      <c r="V75" s="206">
        <v>4.1500000000000004</v>
      </c>
      <c r="W75" s="206">
        <v>0.76</v>
      </c>
      <c r="X75" s="206">
        <v>1.02</v>
      </c>
      <c r="Y75" s="206">
        <v>0</v>
      </c>
      <c r="Z75" s="206">
        <v>2.91</v>
      </c>
      <c r="AA75" s="206">
        <v>0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10.6</v>
      </c>
      <c r="H76" s="206">
        <v>0</v>
      </c>
      <c r="I76" s="206">
        <v>26.3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0.16</v>
      </c>
      <c r="Q76" s="206">
        <v>7.01</v>
      </c>
      <c r="R76" s="206">
        <v>0.72</v>
      </c>
      <c r="S76" s="206">
        <v>0.4</v>
      </c>
      <c r="T76" s="206">
        <v>1.47</v>
      </c>
      <c r="U76" s="206">
        <v>0.64</v>
      </c>
      <c r="V76" s="206">
        <v>4.1500000000000004</v>
      </c>
      <c r="W76" s="206">
        <v>0.76</v>
      </c>
      <c r="X76" s="206">
        <v>1.02</v>
      </c>
      <c r="Y76" s="206">
        <v>0</v>
      </c>
      <c r="Z76" s="206">
        <v>2.91</v>
      </c>
      <c r="AA76" s="206">
        <v>0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10.6</v>
      </c>
      <c r="H77" s="206">
        <v>0</v>
      </c>
      <c r="I77" s="206">
        <v>26.3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0.16</v>
      </c>
      <c r="Q77" s="206">
        <v>7.01</v>
      </c>
      <c r="R77" s="206">
        <v>0.72</v>
      </c>
      <c r="S77" s="206">
        <v>0.4</v>
      </c>
      <c r="T77" s="206">
        <v>1.47</v>
      </c>
      <c r="U77" s="206">
        <v>0.64</v>
      </c>
      <c r="V77" s="206">
        <v>4.1500000000000004</v>
      </c>
      <c r="W77" s="206">
        <v>0.76</v>
      </c>
      <c r="X77" s="206">
        <v>1.02</v>
      </c>
      <c r="Y77" s="206">
        <v>0</v>
      </c>
      <c r="Z77" s="206">
        <v>2.91</v>
      </c>
      <c r="AA77" s="206">
        <v>0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10.6</v>
      </c>
      <c r="H78" s="206">
        <v>0</v>
      </c>
      <c r="I78" s="206">
        <v>26.3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0.16</v>
      </c>
      <c r="Q78" s="206">
        <v>7.01</v>
      </c>
      <c r="R78" s="206">
        <v>0.72</v>
      </c>
      <c r="S78" s="206">
        <v>0.4</v>
      </c>
      <c r="T78" s="206">
        <v>1.47</v>
      </c>
      <c r="U78" s="206">
        <v>0.64</v>
      </c>
      <c r="V78" s="206">
        <v>4.13</v>
      </c>
      <c r="W78" s="206">
        <v>0.76</v>
      </c>
      <c r="X78" s="206">
        <v>1.02</v>
      </c>
      <c r="Y78" s="206">
        <v>0</v>
      </c>
      <c r="Z78" s="206">
        <v>2.91</v>
      </c>
      <c r="AA78" s="206">
        <v>0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10.6</v>
      </c>
      <c r="H79" s="206">
        <v>0</v>
      </c>
      <c r="I79" s="206">
        <v>26.3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0.16</v>
      </c>
      <c r="Q79" s="206">
        <v>7.01</v>
      </c>
      <c r="R79" s="206">
        <v>0.72</v>
      </c>
      <c r="S79" s="206">
        <v>0.4</v>
      </c>
      <c r="T79" s="206">
        <v>1.47</v>
      </c>
      <c r="U79" s="206">
        <v>0.66</v>
      </c>
      <c r="V79" s="206">
        <v>4.13</v>
      </c>
      <c r="W79" s="206">
        <v>0.76</v>
      </c>
      <c r="X79" s="206">
        <v>1.02</v>
      </c>
      <c r="Y79" s="206">
        <v>0</v>
      </c>
      <c r="Z79" s="206">
        <v>2.91</v>
      </c>
      <c r="AA79" s="206">
        <v>0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10.6</v>
      </c>
      <c r="H80" s="206">
        <v>0</v>
      </c>
      <c r="I80" s="206">
        <v>26.3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0.16</v>
      </c>
      <c r="Q80" s="206">
        <v>7.01</v>
      </c>
      <c r="R80" s="206">
        <v>0.72</v>
      </c>
      <c r="S80" s="206">
        <v>0.4</v>
      </c>
      <c r="T80" s="206">
        <v>1.47</v>
      </c>
      <c r="U80" s="206">
        <v>0.66</v>
      </c>
      <c r="V80" s="206">
        <v>4.13</v>
      </c>
      <c r="W80" s="206">
        <v>0.76</v>
      </c>
      <c r="X80" s="206">
        <v>1.02</v>
      </c>
      <c r="Y80" s="206">
        <v>0</v>
      </c>
      <c r="Z80" s="206">
        <v>2.91</v>
      </c>
      <c r="AA80" s="206">
        <v>0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10.6</v>
      </c>
      <c r="H81" s="206">
        <v>0</v>
      </c>
      <c r="I81" s="206">
        <v>26.3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0.72</v>
      </c>
      <c r="S81" s="206">
        <v>0.4</v>
      </c>
      <c r="T81" s="206">
        <v>1.47</v>
      </c>
      <c r="U81" s="206">
        <v>0.66</v>
      </c>
      <c r="V81" s="206">
        <v>3.92</v>
      </c>
      <c r="W81" s="206">
        <v>0.76</v>
      </c>
      <c r="X81" s="206">
        <v>1.02</v>
      </c>
      <c r="Y81" s="206">
        <v>0</v>
      </c>
      <c r="Z81" s="206">
        <v>2.91</v>
      </c>
      <c r="AA81" s="206">
        <v>0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10.6</v>
      </c>
      <c r="H82" s="206">
        <v>0</v>
      </c>
      <c r="I82" s="206">
        <v>26.3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0.72</v>
      </c>
      <c r="S82" s="206">
        <v>0.4</v>
      </c>
      <c r="T82" s="206">
        <v>1.47</v>
      </c>
      <c r="U82" s="206">
        <v>0.66</v>
      </c>
      <c r="V82" s="206">
        <v>3.92</v>
      </c>
      <c r="W82" s="206">
        <v>0.76</v>
      </c>
      <c r="X82" s="206">
        <v>1.02</v>
      </c>
      <c r="Y82" s="206">
        <v>0</v>
      </c>
      <c r="Z82" s="206">
        <v>2.91</v>
      </c>
      <c r="AA82" s="206">
        <v>0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10.6</v>
      </c>
      <c r="H83" s="206">
        <v>0</v>
      </c>
      <c r="I83" s="206">
        <v>26.3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0.73</v>
      </c>
      <c r="S83" s="206">
        <v>0.4</v>
      </c>
      <c r="T83" s="206">
        <v>1.47</v>
      </c>
      <c r="U83" s="206">
        <v>0.7</v>
      </c>
      <c r="V83" s="206">
        <v>2.72</v>
      </c>
      <c r="W83" s="206">
        <v>0.76</v>
      </c>
      <c r="X83" s="206">
        <v>1.02</v>
      </c>
      <c r="Y83" s="206">
        <v>0</v>
      </c>
      <c r="Z83" s="206">
        <v>2.91</v>
      </c>
      <c r="AA83" s="206">
        <v>0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10.6</v>
      </c>
      <c r="H84" s="206">
        <v>0</v>
      </c>
      <c r="I84" s="206">
        <v>26.3</v>
      </c>
      <c r="J84" s="206">
        <v>0.5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0.73</v>
      </c>
      <c r="S84" s="206">
        <v>0.4</v>
      </c>
      <c r="T84" s="206">
        <v>1.47</v>
      </c>
      <c r="U84" s="206">
        <v>0.71</v>
      </c>
      <c r="V84" s="206">
        <v>2.72</v>
      </c>
      <c r="W84" s="206">
        <v>0.76</v>
      </c>
      <c r="X84" s="206">
        <v>1.02</v>
      </c>
      <c r="Y84" s="206">
        <v>0</v>
      </c>
      <c r="Z84" s="206">
        <v>2.91</v>
      </c>
      <c r="AA84" s="206">
        <v>0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10.6</v>
      </c>
      <c r="H85" s="206">
        <v>0</v>
      </c>
      <c r="I85" s="206">
        <v>26.3</v>
      </c>
      <c r="J85" s="206">
        <v>0.5</v>
      </c>
      <c r="K85" s="206">
        <v>4.6900000000000004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0.73</v>
      </c>
      <c r="S85" s="206">
        <v>0.4</v>
      </c>
      <c r="T85" s="206">
        <v>1.47</v>
      </c>
      <c r="U85" s="206">
        <v>0.74</v>
      </c>
      <c r="V85" s="206">
        <v>1.26</v>
      </c>
      <c r="W85" s="206">
        <v>0.76</v>
      </c>
      <c r="X85" s="206">
        <v>1.02</v>
      </c>
      <c r="Y85" s="206">
        <v>0</v>
      </c>
      <c r="Z85" s="206">
        <v>2.17</v>
      </c>
      <c r="AA85" s="206">
        <v>1.68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10.6</v>
      </c>
      <c r="H86" s="206">
        <v>0</v>
      </c>
      <c r="I86" s="206">
        <v>26.3</v>
      </c>
      <c r="J86" s="206">
        <v>0.5</v>
      </c>
      <c r="K86" s="206">
        <v>4.6900000000000004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0.73</v>
      </c>
      <c r="S86" s="206">
        <v>0.4</v>
      </c>
      <c r="T86" s="206">
        <v>1.47</v>
      </c>
      <c r="U86" s="206">
        <v>0.75</v>
      </c>
      <c r="V86" s="206">
        <v>1.26</v>
      </c>
      <c r="W86" s="206">
        <v>0.76</v>
      </c>
      <c r="X86" s="206">
        <v>1.02</v>
      </c>
      <c r="Y86" s="206">
        <v>0</v>
      </c>
      <c r="Z86" s="206">
        <v>2.17</v>
      </c>
      <c r="AA86" s="206">
        <v>1.68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10.6</v>
      </c>
      <c r="H87" s="206">
        <v>0</v>
      </c>
      <c r="I87" s="206">
        <v>26.3</v>
      </c>
      <c r="J87" s="206">
        <v>0.5</v>
      </c>
      <c r="K87" s="206">
        <v>4.6900000000000004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0.73</v>
      </c>
      <c r="S87" s="206">
        <v>0.4</v>
      </c>
      <c r="T87" s="206">
        <v>1.47</v>
      </c>
      <c r="U87" s="206">
        <v>0.76</v>
      </c>
      <c r="V87" s="206">
        <v>1.26</v>
      </c>
      <c r="W87" s="206">
        <v>0.76</v>
      </c>
      <c r="X87" s="206">
        <v>1.02</v>
      </c>
      <c r="Y87" s="206">
        <v>0</v>
      </c>
      <c r="Z87" s="206">
        <v>2.91</v>
      </c>
      <c r="AA87" s="206">
        <v>1.68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10.6</v>
      </c>
      <c r="H88" s="206">
        <v>0</v>
      </c>
      <c r="I88" s="206">
        <v>26.3</v>
      </c>
      <c r="J88" s="206">
        <v>0.5</v>
      </c>
      <c r="K88" s="206">
        <v>4.6900000000000004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0.73</v>
      </c>
      <c r="S88" s="206">
        <v>0.4</v>
      </c>
      <c r="T88" s="206">
        <v>1.47</v>
      </c>
      <c r="U88" s="206">
        <v>0.77</v>
      </c>
      <c r="V88" s="206">
        <v>0.76</v>
      </c>
      <c r="W88" s="206">
        <v>0.76</v>
      </c>
      <c r="X88" s="206">
        <v>1.02</v>
      </c>
      <c r="Y88" s="206">
        <v>0</v>
      </c>
      <c r="Z88" s="206">
        <v>2.91</v>
      </c>
      <c r="AA88" s="206">
        <v>1.68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10.6</v>
      </c>
      <c r="H89" s="206">
        <v>0</v>
      </c>
      <c r="I89" s="206">
        <v>26.3</v>
      </c>
      <c r="J89" s="206">
        <v>0.5</v>
      </c>
      <c r="K89" s="206">
        <v>4.6900000000000004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0.73</v>
      </c>
      <c r="S89" s="206">
        <v>0.4</v>
      </c>
      <c r="T89" s="206">
        <v>1.47</v>
      </c>
      <c r="U89" s="206">
        <v>0.79</v>
      </c>
      <c r="V89" s="206">
        <v>0.76</v>
      </c>
      <c r="W89" s="206">
        <v>0.76</v>
      </c>
      <c r="X89" s="206">
        <v>1.02</v>
      </c>
      <c r="Y89" s="206">
        <v>0</v>
      </c>
      <c r="Z89" s="206">
        <v>2.91</v>
      </c>
      <c r="AA89" s="206">
        <v>1.68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10.6</v>
      </c>
      <c r="H90" s="206">
        <v>0</v>
      </c>
      <c r="I90" s="206">
        <v>26.3</v>
      </c>
      <c r="J90" s="206">
        <v>0.5</v>
      </c>
      <c r="K90" s="206">
        <v>4.6900000000000004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0.73</v>
      </c>
      <c r="S90" s="206">
        <v>0.4</v>
      </c>
      <c r="T90" s="206">
        <v>1.47</v>
      </c>
      <c r="U90" s="206">
        <v>0.8</v>
      </c>
      <c r="V90" s="206">
        <v>0.76</v>
      </c>
      <c r="W90" s="206">
        <v>0.76</v>
      </c>
      <c r="X90" s="206">
        <v>1.02</v>
      </c>
      <c r="Y90" s="206">
        <v>0</v>
      </c>
      <c r="Z90" s="206">
        <v>2.91</v>
      </c>
      <c r="AA90" s="206">
        <v>1.68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10.6</v>
      </c>
      <c r="H91" s="206">
        <v>0</v>
      </c>
      <c r="I91" s="206">
        <v>26.3</v>
      </c>
      <c r="J91" s="206">
        <v>0.5</v>
      </c>
      <c r="K91" s="206">
        <v>4.6900000000000004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0.73</v>
      </c>
      <c r="S91" s="206">
        <v>0.4</v>
      </c>
      <c r="T91" s="206">
        <v>1.47</v>
      </c>
      <c r="U91" s="206">
        <v>0.8</v>
      </c>
      <c r="V91" s="206">
        <v>0.76</v>
      </c>
      <c r="W91" s="206">
        <v>0.76</v>
      </c>
      <c r="X91" s="206">
        <v>1.02</v>
      </c>
      <c r="Y91" s="206">
        <v>0</v>
      </c>
      <c r="Z91" s="206">
        <v>2.91</v>
      </c>
      <c r="AA91" s="206">
        <v>1.68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10.6</v>
      </c>
      <c r="H92" s="206">
        <v>0</v>
      </c>
      <c r="I92" s="206">
        <v>26.3</v>
      </c>
      <c r="J92" s="206">
        <v>0.5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0.73</v>
      </c>
      <c r="S92" s="206">
        <v>0.4</v>
      </c>
      <c r="T92" s="206">
        <v>1.47</v>
      </c>
      <c r="U92" s="206">
        <v>0.8</v>
      </c>
      <c r="V92" s="206">
        <v>0.76</v>
      </c>
      <c r="W92" s="206">
        <v>0.76</v>
      </c>
      <c r="X92" s="206">
        <v>1.02</v>
      </c>
      <c r="Y92" s="206">
        <v>0</v>
      </c>
      <c r="Z92" s="206">
        <v>2.91</v>
      </c>
      <c r="AA92" s="206">
        <v>1.68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10.6</v>
      </c>
      <c r="H93" s="206">
        <v>0</v>
      </c>
      <c r="I93" s="206">
        <v>26.3</v>
      </c>
      <c r="J93" s="206">
        <v>0.5</v>
      </c>
      <c r="K93" s="206">
        <v>4.6900000000000004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0.73</v>
      </c>
      <c r="S93" s="206">
        <v>0.4</v>
      </c>
      <c r="T93" s="206">
        <v>1.47</v>
      </c>
      <c r="U93" s="206">
        <v>0.8</v>
      </c>
      <c r="V93" s="206">
        <v>1.26</v>
      </c>
      <c r="W93" s="206">
        <v>0.76</v>
      </c>
      <c r="X93" s="206">
        <v>1.02</v>
      </c>
      <c r="Y93" s="206">
        <v>0</v>
      </c>
      <c r="Z93" s="206">
        <v>2.91</v>
      </c>
      <c r="AA93" s="206">
        <v>1.68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10.6</v>
      </c>
      <c r="H94" s="206">
        <v>0</v>
      </c>
      <c r="I94" s="206">
        <v>26.3</v>
      </c>
      <c r="J94" s="206">
        <v>0.5</v>
      </c>
      <c r="K94" s="206">
        <v>4.6900000000000004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0.73</v>
      </c>
      <c r="S94" s="206">
        <v>0.4</v>
      </c>
      <c r="T94" s="206">
        <v>1.47</v>
      </c>
      <c r="U94" s="206">
        <v>0.8</v>
      </c>
      <c r="V94" s="206">
        <v>1.26</v>
      </c>
      <c r="W94" s="206">
        <v>0.76</v>
      </c>
      <c r="X94" s="206">
        <v>1.02</v>
      </c>
      <c r="Y94" s="206">
        <v>0</v>
      </c>
      <c r="Z94" s="206">
        <v>2.91</v>
      </c>
      <c r="AA94" s="206">
        <v>1.68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10.6</v>
      </c>
      <c r="H95" s="206">
        <v>0</v>
      </c>
      <c r="I95" s="206">
        <v>26.3</v>
      </c>
      <c r="J95" s="206">
        <v>0.5</v>
      </c>
      <c r="K95" s="206">
        <v>4.6900000000000004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0.73</v>
      </c>
      <c r="S95" s="206">
        <v>0.4</v>
      </c>
      <c r="T95" s="206">
        <v>1.47</v>
      </c>
      <c r="U95" s="206">
        <v>0.8</v>
      </c>
      <c r="V95" s="206">
        <v>0.76</v>
      </c>
      <c r="W95" s="206">
        <v>0.76</v>
      </c>
      <c r="X95" s="206">
        <v>1.02</v>
      </c>
      <c r="Y95" s="206">
        <v>0</v>
      </c>
      <c r="Z95" s="206">
        <v>2.91</v>
      </c>
      <c r="AA95" s="206">
        <v>1.68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10.6</v>
      </c>
      <c r="H96" s="206">
        <v>0</v>
      </c>
      <c r="I96" s="206">
        <v>26.3</v>
      </c>
      <c r="J96" s="206">
        <v>0.5</v>
      </c>
      <c r="K96" s="206">
        <v>4.6900000000000004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6.5</v>
      </c>
      <c r="S96" s="206">
        <v>7.69</v>
      </c>
      <c r="T96" s="206">
        <v>1.47</v>
      </c>
      <c r="U96" s="206">
        <v>0.8</v>
      </c>
      <c r="V96" s="206">
        <v>4.96</v>
      </c>
      <c r="W96" s="206">
        <v>0.76</v>
      </c>
      <c r="X96" s="206">
        <v>1.02</v>
      </c>
      <c r="Y96" s="206">
        <v>0</v>
      </c>
      <c r="Z96" s="206">
        <v>29.56</v>
      </c>
      <c r="AA96" s="206">
        <v>1.68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10.6</v>
      </c>
      <c r="H97" s="206">
        <v>0</v>
      </c>
      <c r="I97" s="206">
        <v>26.3</v>
      </c>
      <c r="J97" s="206">
        <v>0.5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6.5</v>
      </c>
      <c r="S97" s="206">
        <v>7.69</v>
      </c>
      <c r="T97" s="206">
        <v>1.47</v>
      </c>
      <c r="U97" s="206">
        <v>0.8</v>
      </c>
      <c r="V97" s="206">
        <v>5.57</v>
      </c>
      <c r="W97" s="206">
        <v>0.76</v>
      </c>
      <c r="X97" s="206">
        <v>1.02</v>
      </c>
      <c r="Y97" s="206">
        <v>0</v>
      </c>
      <c r="Z97" s="206">
        <v>48.81</v>
      </c>
      <c r="AA97" s="206">
        <v>1.68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10.6</v>
      </c>
      <c r="H98" s="206">
        <v>0</v>
      </c>
      <c r="I98" s="206">
        <v>26.3</v>
      </c>
      <c r="J98" s="206">
        <v>0.5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6.5</v>
      </c>
      <c r="S98" s="206">
        <v>7.69</v>
      </c>
      <c r="T98" s="206">
        <v>1.47</v>
      </c>
      <c r="U98" s="206">
        <v>0.8</v>
      </c>
      <c r="V98" s="206">
        <v>5.57</v>
      </c>
      <c r="W98" s="206">
        <v>0.76</v>
      </c>
      <c r="X98" s="206">
        <v>1.02</v>
      </c>
      <c r="Y98" s="206">
        <v>0</v>
      </c>
      <c r="Z98" s="206">
        <v>48.81</v>
      </c>
      <c r="AA98" s="206">
        <v>19.97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0.25440000000000035</v>
      </c>
      <c r="H99">
        <f t="shared" si="0"/>
        <v>0</v>
      </c>
      <c r="I99">
        <f t="shared" si="0"/>
        <v>0.61470000000000002</v>
      </c>
      <c r="J99">
        <f t="shared" si="0"/>
        <v>1.2E-2</v>
      </c>
      <c r="K99">
        <f t="shared" si="0"/>
        <v>4.5580000000000079E-2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2.1077500000000006E-2</v>
      </c>
      <c r="Q99">
        <f t="shared" si="0"/>
        <v>0.16823999999999983</v>
      </c>
      <c r="R99">
        <f t="shared" si="0"/>
        <v>4.6754999999999949E-2</v>
      </c>
      <c r="S99">
        <f t="shared" si="0"/>
        <v>5.2625000000000088E-2</v>
      </c>
      <c r="T99">
        <f t="shared" si="0"/>
        <v>3.5279999999999978E-2</v>
      </c>
      <c r="U99">
        <f t="shared" si="0"/>
        <v>1.5924999999999998E-2</v>
      </c>
      <c r="V99">
        <f t="shared" si="0"/>
        <v>8.4812499999999985E-2</v>
      </c>
      <c r="W99">
        <f t="shared" si="0"/>
        <v>7.6214999999999825E-2</v>
      </c>
      <c r="X99">
        <f t="shared" si="0"/>
        <v>6.9569999999999951E-2</v>
      </c>
      <c r="Y99">
        <f t="shared" si="0"/>
        <v>0</v>
      </c>
      <c r="Z99">
        <f t="shared" si="0"/>
        <v>0.38781000000000121</v>
      </c>
      <c r="AA99">
        <f t="shared" si="0"/>
        <v>0.14165999999999987</v>
      </c>
      <c r="AB99">
        <f t="shared" si="0"/>
        <v>0</v>
      </c>
      <c r="AC99">
        <f t="shared" si="0"/>
        <v>0.31280999999999992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0.9770399999999978</v>
      </c>
      <c r="AI99">
        <f t="shared" si="0"/>
        <v>0</v>
      </c>
      <c r="AJ99">
        <f t="shared" si="0"/>
        <v>0</v>
      </c>
      <c r="AK99">
        <f t="shared" si="0"/>
        <v>0.15134249999999988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-9.7370000000000001</v>
      </c>
      <c r="D26" s="124">
        <v>0</v>
      </c>
      <c r="E26" s="124">
        <v>0</v>
      </c>
      <c r="F26" s="124">
        <v>-13.263</v>
      </c>
      <c r="G26" s="124">
        <v>-23</v>
      </c>
      <c r="H26" s="118"/>
      <c r="I26" s="33">
        <v>24</v>
      </c>
      <c r="J26" s="124">
        <v>9.7370000000000001</v>
      </c>
      <c r="K26" s="124">
        <v>0</v>
      </c>
      <c r="L26" s="124">
        <v>0</v>
      </c>
      <c r="M26" s="124">
        <v>0</v>
      </c>
      <c r="N26" s="124">
        <v>9.7370000000000001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13.263</v>
      </c>
      <c r="AF26" s="124">
        <v>0</v>
      </c>
      <c r="AG26" s="124">
        <v>0</v>
      </c>
      <c r="AH26" s="124">
        <v>0</v>
      </c>
      <c r="AI26" s="124">
        <v>13.263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9.7370000000000001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-9.7370000000000001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13.263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-13.263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97.37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97.37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132.63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132.63</v>
      </c>
      <c r="DF26" s="123">
        <f t="shared" si="31"/>
        <v>23</v>
      </c>
      <c r="DG26" s="123">
        <f t="shared" si="32"/>
        <v>-9.7370000000000001</v>
      </c>
      <c r="DH26" s="123">
        <f t="shared" si="33"/>
        <v>0</v>
      </c>
      <c r="DI26" s="123">
        <f t="shared" si="34"/>
        <v>0</v>
      </c>
      <c r="DJ26" s="123">
        <f t="shared" si="35"/>
        <v>-13.263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-27.942</v>
      </c>
      <c r="D27" s="124">
        <v>0</v>
      </c>
      <c r="E27" s="124">
        <v>0</v>
      </c>
      <c r="F27" s="124">
        <v>-38.058</v>
      </c>
      <c r="G27" s="124">
        <v>-66</v>
      </c>
      <c r="H27" s="118"/>
      <c r="I27" s="33">
        <v>25</v>
      </c>
      <c r="J27" s="124">
        <v>27.942</v>
      </c>
      <c r="K27" s="124">
        <v>0</v>
      </c>
      <c r="L27" s="124">
        <v>0</v>
      </c>
      <c r="M27" s="124">
        <v>0</v>
      </c>
      <c r="N27" s="124">
        <v>27.942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38.058</v>
      </c>
      <c r="AF27" s="124">
        <v>0</v>
      </c>
      <c r="AG27" s="124">
        <v>0</v>
      </c>
      <c r="AH27" s="124">
        <v>0</v>
      </c>
      <c r="AI27" s="124">
        <v>38.058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27.942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-27.942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38.058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-38.058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279.42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279.42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380.58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380.58</v>
      </c>
      <c r="DF27" s="123">
        <f t="shared" si="31"/>
        <v>66</v>
      </c>
      <c r="DG27" s="123">
        <f t="shared" si="32"/>
        <v>-27.942</v>
      </c>
      <c r="DH27" s="123">
        <f t="shared" si="33"/>
        <v>0</v>
      </c>
      <c r="DI27" s="123">
        <f t="shared" si="34"/>
        <v>0</v>
      </c>
      <c r="DJ27" s="123">
        <f t="shared" si="35"/>
        <v>-38.058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-15.241</v>
      </c>
      <c r="D28" s="124">
        <v>0</v>
      </c>
      <c r="E28" s="124">
        <v>0</v>
      </c>
      <c r="F28" s="124">
        <v>-20.759</v>
      </c>
      <c r="G28" s="124">
        <v>-36</v>
      </c>
      <c r="H28" s="118"/>
      <c r="I28" s="33">
        <v>26</v>
      </c>
      <c r="J28" s="124">
        <v>15.241</v>
      </c>
      <c r="K28" s="124">
        <v>0</v>
      </c>
      <c r="L28" s="124">
        <v>0</v>
      </c>
      <c r="M28" s="124">
        <v>0</v>
      </c>
      <c r="N28" s="124">
        <v>15.241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20.759</v>
      </c>
      <c r="AF28" s="124">
        <v>0</v>
      </c>
      <c r="AG28" s="124">
        <v>0</v>
      </c>
      <c r="AH28" s="124">
        <v>0</v>
      </c>
      <c r="AI28" s="124">
        <v>20.759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15.241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-15.241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20.759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-20.759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152.41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152.41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207.59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207.59</v>
      </c>
      <c r="DF28" s="123">
        <f t="shared" si="31"/>
        <v>36</v>
      </c>
      <c r="DG28" s="123">
        <f t="shared" si="32"/>
        <v>-15.241</v>
      </c>
      <c r="DH28" s="123">
        <f t="shared" si="33"/>
        <v>0</v>
      </c>
      <c r="DI28" s="123">
        <f t="shared" si="34"/>
        <v>0</v>
      </c>
      <c r="DJ28" s="123">
        <f t="shared" si="35"/>
        <v>-20.759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-31.751999999999999</v>
      </c>
      <c r="D29" s="124">
        <v>0</v>
      </c>
      <c r="E29" s="124">
        <v>0</v>
      </c>
      <c r="F29" s="124">
        <v>-43.247999999999998</v>
      </c>
      <c r="G29" s="124">
        <v>-75</v>
      </c>
      <c r="H29" s="118"/>
      <c r="I29" s="33">
        <v>27</v>
      </c>
      <c r="J29" s="124">
        <v>31.751999999999999</v>
      </c>
      <c r="K29" s="124">
        <v>0</v>
      </c>
      <c r="L29" s="124">
        <v>0</v>
      </c>
      <c r="M29" s="124">
        <v>0</v>
      </c>
      <c r="N29" s="124">
        <v>31.751999999999999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43.247999999999998</v>
      </c>
      <c r="AF29" s="124">
        <v>0</v>
      </c>
      <c r="AG29" s="124">
        <v>0</v>
      </c>
      <c r="AH29" s="124">
        <v>0</v>
      </c>
      <c r="AI29" s="124">
        <v>43.247999999999998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31.751999999999999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-31.751999999999999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43.247999999999998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-43.247999999999998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317.52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317.52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432.47999999999996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432.47999999999996</v>
      </c>
      <c r="DF29" s="123">
        <f t="shared" si="31"/>
        <v>75</v>
      </c>
      <c r="DG29" s="123">
        <f t="shared" si="32"/>
        <v>-31.751999999999999</v>
      </c>
      <c r="DH29" s="123">
        <f t="shared" si="33"/>
        <v>0</v>
      </c>
      <c r="DI29" s="123">
        <f t="shared" si="34"/>
        <v>0</v>
      </c>
      <c r="DJ29" s="123">
        <f t="shared" si="35"/>
        <v>-43.247999999999998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-44.03</v>
      </c>
      <c r="D30" s="124">
        <v>0</v>
      </c>
      <c r="E30" s="124">
        <v>0</v>
      </c>
      <c r="F30" s="124">
        <v>-59.97</v>
      </c>
      <c r="G30" s="124">
        <v>-104</v>
      </c>
      <c r="H30" s="118"/>
      <c r="I30" s="33">
        <v>28</v>
      </c>
      <c r="J30" s="124">
        <v>44.03</v>
      </c>
      <c r="K30" s="124">
        <v>0</v>
      </c>
      <c r="L30" s="124">
        <v>0</v>
      </c>
      <c r="M30" s="124">
        <v>0</v>
      </c>
      <c r="N30" s="124">
        <v>44.03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59.97</v>
      </c>
      <c r="AF30" s="124">
        <v>0</v>
      </c>
      <c r="AG30" s="124">
        <v>0</v>
      </c>
      <c r="AH30" s="124">
        <v>0</v>
      </c>
      <c r="AI30" s="124">
        <v>59.97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44.03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-44.03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59.97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-59.97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440.3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440.3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599.70000000000005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599.70000000000005</v>
      </c>
      <c r="DF30" s="123">
        <f t="shared" si="31"/>
        <v>104</v>
      </c>
      <c r="DG30" s="123">
        <f t="shared" si="32"/>
        <v>-44.03</v>
      </c>
      <c r="DH30" s="123">
        <f t="shared" si="33"/>
        <v>0</v>
      </c>
      <c r="DI30" s="123">
        <f t="shared" si="34"/>
        <v>0</v>
      </c>
      <c r="DJ30" s="123">
        <f t="shared" si="35"/>
        <v>-59.97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-48.262999999999998</v>
      </c>
      <c r="D31" s="124">
        <v>0</v>
      </c>
      <c r="E31" s="124">
        <v>0</v>
      </c>
      <c r="F31" s="124">
        <v>-65.736999999999995</v>
      </c>
      <c r="G31" s="124">
        <v>-114</v>
      </c>
      <c r="H31" s="118"/>
      <c r="I31" s="33">
        <v>29</v>
      </c>
      <c r="J31" s="124">
        <v>48.262999999999998</v>
      </c>
      <c r="K31" s="124">
        <v>0</v>
      </c>
      <c r="L31" s="124">
        <v>0</v>
      </c>
      <c r="M31" s="124">
        <v>0</v>
      </c>
      <c r="N31" s="124">
        <v>48.262999999999998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65.736999999999995</v>
      </c>
      <c r="AF31" s="124">
        <v>0</v>
      </c>
      <c r="AG31" s="124">
        <v>0</v>
      </c>
      <c r="AH31" s="124">
        <v>0</v>
      </c>
      <c r="AI31" s="124">
        <v>65.736999999999995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48.262999999999998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-48.262999999999998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65.736999999999995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-65.736999999999995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482.63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482.63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657.36999999999989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657.36999999999989</v>
      </c>
      <c r="DF31" s="123">
        <f t="shared" si="31"/>
        <v>114</v>
      </c>
      <c r="DG31" s="123">
        <f t="shared" si="32"/>
        <v>-48.262999999999998</v>
      </c>
      <c r="DH31" s="123">
        <f t="shared" si="33"/>
        <v>0</v>
      </c>
      <c r="DI31" s="123">
        <f t="shared" si="34"/>
        <v>0</v>
      </c>
      <c r="DJ31" s="123">
        <f t="shared" si="35"/>
        <v>-65.736999999999995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-53.767000000000003</v>
      </c>
      <c r="D32" s="124">
        <v>0</v>
      </c>
      <c r="E32" s="124">
        <v>0</v>
      </c>
      <c r="F32" s="124">
        <v>-73.233000000000004</v>
      </c>
      <c r="G32" s="124">
        <v>-127</v>
      </c>
      <c r="H32" s="118"/>
      <c r="I32" s="33">
        <v>30</v>
      </c>
      <c r="J32" s="124">
        <v>53.767000000000003</v>
      </c>
      <c r="K32" s="124">
        <v>0</v>
      </c>
      <c r="L32" s="124">
        <v>0</v>
      </c>
      <c r="M32" s="124">
        <v>0</v>
      </c>
      <c r="N32" s="124">
        <v>53.767000000000003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73.233000000000004</v>
      </c>
      <c r="AF32" s="124">
        <v>0</v>
      </c>
      <c r="AG32" s="124">
        <v>0</v>
      </c>
      <c r="AH32" s="124">
        <v>0</v>
      </c>
      <c r="AI32" s="124">
        <v>73.233000000000004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53.767000000000003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-53.767000000000003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73.233000000000004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-73.233000000000004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537.67000000000007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537.67000000000007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732.33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732.33</v>
      </c>
      <c r="DF32" s="123">
        <f t="shared" si="31"/>
        <v>127</v>
      </c>
      <c r="DG32" s="123">
        <f t="shared" si="32"/>
        <v>-53.767000000000003</v>
      </c>
      <c r="DH32" s="123">
        <f t="shared" si="33"/>
        <v>0</v>
      </c>
      <c r="DI32" s="123">
        <f t="shared" si="34"/>
        <v>0</v>
      </c>
      <c r="DJ32" s="123">
        <f t="shared" si="35"/>
        <v>-73.233000000000004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-68</v>
      </c>
      <c r="D33" s="124">
        <v>0</v>
      </c>
      <c r="E33" s="124">
        <v>0</v>
      </c>
      <c r="F33" s="124">
        <v>-50.703000000000003</v>
      </c>
      <c r="G33" s="124">
        <v>-118.703</v>
      </c>
      <c r="H33" s="118"/>
      <c r="I33" s="33">
        <v>31</v>
      </c>
      <c r="J33" s="124">
        <v>68</v>
      </c>
      <c r="K33" s="124">
        <v>0</v>
      </c>
      <c r="L33" s="124">
        <v>0</v>
      </c>
      <c r="M33" s="124">
        <v>0</v>
      </c>
      <c r="N33" s="124">
        <v>68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50.703000000000003</v>
      </c>
      <c r="AF33" s="124">
        <v>0</v>
      </c>
      <c r="AG33" s="124">
        <v>0</v>
      </c>
      <c r="AH33" s="124">
        <v>0</v>
      </c>
      <c r="AI33" s="124">
        <v>50.703000000000003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68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-68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50.703000000000003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-50.703000000000003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680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680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507.03000000000003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507.03000000000003</v>
      </c>
      <c r="DF33" s="123">
        <f t="shared" si="31"/>
        <v>118.703</v>
      </c>
      <c r="DG33" s="123">
        <f t="shared" si="32"/>
        <v>-68</v>
      </c>
      <c r="DH33" s="123">
        <f t="shared" si="33"/>
        <v>0</v>
      </c>
      <c r="DI33" s="123">
        <f t="shared" si="34"/>
        <v>0</v>
      </c>
      <c r="DJ33" s="123">
        <f t="shared" si="35"/>
        <v>-50.703000000000003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-58</v>
      </c>
      <c r="D34" s="124">
        <v>0</v>
      </c>
      <c r="E34" s="124">
        <v>0</v>
      </c>
      <c r="F34" s="124">
        <v>-9.0009999999999994</v>
      </c>
      <c r="G34" s="124">
        <v>-67.001000000000005</v>
      </c>
      <c r="H34" s="118"/>
      <c r="I34" s="33">
        <v>32</v>
      </c>
      <c r="J34" s="124">
        <v>58</v>
      </c>
      <c r="K34" s="124">
        <v>0</v>
      </c>
      <c r="L34" s="124">
        <v>0</v>
      </c>
      <c r="M34" s="124">
        <v>0</v>
      </c>
      <c r="N34" s="124">
        <v>58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9.0009999999999994</v>
      </c>
      <c r="AF34" s="124">
        <v>0</v>
      </c>
      <c r="AG34" s="124">
        <v>0</v>
      </c>
      <c r="AH34" s="124">
        <v>0</v>
      </c>
      <c r="AI34" s="124">
        <v>9.0009999999999994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9.0009999999999994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-9.0009999999999994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580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580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90.009999999999991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90.009999999999991</v>
      </c>
      <c r="DF34" s="123">
        <f t="shared" si="31"/>
        <v>67.001000000000005</v>
      </c>
      <c r="DG34" s="123">
        <f t="shared" si="32"/>
        <v>-58</v>
      </c>
      <c r="DH34" s="123">
        <f t="shared" si="33"/>
        <v>0</v>
      </c>
      <c r="DI34" s="123">
        <f t="shared" si="34"/>
        <v>0</v>
      </c>
      <c r="DJ34" s="123">
        <f t="shared" si="35"/>
        <v>-9.0009999999999994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-48</v>
      </c>
      <c r="D35" s="124">
        <v>0</v>
      </c>
      <c r="E35" s="124">
        <v>0</v>
      </c>
      <c r="F35" s="124">
        <v>0</v>
      </c>
      <c r="G35" s="124">
        <v>-48</v>
      </c>
      <c r="H35" s="118"/>
      <c r="I35" s="33">
        <v>33</v>
      </c>
      <c r="J35" s="124">
        <v>48</v>
      </c>
      <c r="K35" s="124">
        <v>0</v>
      </c>
      <c r="L35" s="124">
        <v>0</v>
      </c>
      <c r="M35" s="124">
        <v>0</v>
      </c>
      <c r="N35" s="124">
        <v>48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48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-48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480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480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48</v>
      </c>
      <c r="DG35" s="123">
        <f t="shared" si="32"/>
        <v>-48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-53</v>
      </c>
      <c r="D36" s="124">
        <v>0</v>
      </c>
      <c r="E36" s="124">
        <v>0</v>
      </c>
      <c r="F36" s="124">
        <v>0</v>
      </c>
      <c r="G36" s="124">
        <v>-53</v>
      </c>
      <c r="H36" s="118"/>
      <c r="I36" s="33">
        <v>34</v>
      </c>
      <c r="J36" s="124">
        <v>53</v>
      </c>
      <c r="K36" s="124">
        <v>0</v>
      </c>
      <c r="L36" s="124">
        <v>0</v>
      </c>
      <c r="M36" s="124">
        <v>0</v>
      </c>
      <c r="N36" s="124">
        <v>53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53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-53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530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530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53</v>
      </c>
      <c r="DG36" s="123">
        <f t="shared" si="32"/>
        <v>-53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-58</v>
      </c>
      <c r="D37" s="124">
        <v>0</v>
      </c>
      <c r="E37" s="124">
        <v>0</v>
      </c>
      <c r="F37" s="124">
        <v>0</v>
      </c>
      <c r="G37" s="124">
        <v>-58</v>
      </c>
      <c r="H37" s="118"/>
      <c r="I37" s="33">
        <v>35</v>
      </c>
      <c r="J37" s="124">
        <v>58</v>
      </c>
      <c r="K37" s="124">
        <v>0</v>
      </c>
      <c r="L37" s="124">
        <v>0</v>
      </c>
      <c r="M37" s="124">
        <v>0</v>
      </c>
      <c r="N37" s="124">
        <v>58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58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-58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580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580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58</v>
      </c>
      <c r="DG37" s="123">
        <f t="shared" si="32"/>
        <v>-58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-63</v>
      </c>
      <c r="D38" s="124">
        <v>0</v>
      </c>
      <c r="E38" s="124">
        <v>0</v>
      </c>
      <c r="F38" s="124">
        <v>0</v>
      </c>
      <c r="G38" s="124">
        <v>-63</v>
      </c>
      <c r="H38" s="118"/>
      <c r="I38" s="33">
        <v>36</v>
      </c>
      <c r="J38" s="124">
        <v>63</v>
      </c>
      <c r="K38" s="124">
        <v>0</v>
      </c>
      <c r="L38" s="124">
        <v>0</v>
      </c>
      <c r="M38" s="124">
        <v>0</v>
      </c>
      <c r="N38" s="124">
        <v>63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63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-63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630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630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63</v>
      </c>
      <c r="DG38" s="123">
        <f t="shared" si="32"/>
        <v>-63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-17</v>
      </c>
      <c r="D39" s="124">
        <v>0</v>
      </c>
      <c r="E39" s="124">
        <v>0</v>
      </c>
      <c r="F39" s="124">
        <v>0</v>
      </c>
      <c r="G39" s="124">
        <v>-17</v>
      </c>
      <c r="H39" s="118"/>
      <c r="I39" s="33">
        <v>37</v>
      </c>
      <c r="J39" s="124">
        <v>17</v>
      </c>
      <c r="K39" s="124">
        <v>0</v>
      </c>
      <c r="L39" s="124">
        <v>0</v>
      </c>
      <c r="M39" s="124">
        <v>0</v>
      </c>
      <c r="N39" s="124">
        <v>17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17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-17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170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170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17</v>
      </c>
      <c r="DG39" s="123">
        <f t="shared" si="32"/>
        <v>-17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-1.085</v>
      </c>
      <c r="D40" s="124">
        <v>0</v>
      </c>
      <c r="E40" s="124">
        <v>0</v>
      </c>
      <c r="F40" s="124">
        <v>0</v>
      </c>
      <c r="G40" s="124">
        <v>-1.085</v>
      </c>
      <c r="H40" s="118"/>
      <c r="I40" s="33">
        <v>38</v>
      </c>
      <c r="J40" s="124">
        <v>1.085</v>
      </c>
      <c r="K40" s="124">
        <v>0</v>
      </c>
      <c r="L40" s="124">
        <v>0</v>
      </c>
      <c r="M40" s="124">
        <v>0.91500000000000004</v>
      </c>
      <c r="N40" s="124">
        <v>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-0.91500000000000004</v>
      </c>
      <c r="AG40" s="124">
        <v>0</v>
      </c>
      <c r="AH40" s="124">
        <v>0</v>
      </c>
      <c r="AI40" s="124">
        <v>-0.91500000000000004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1.085</v>
      </c>
      <c r="AV40" s="125">
        <f t="shared" si="13"/>
        <v>0</v>
      </c>
      <c r="AW40" s="125">
        <f t="shared" si="13"/>
        <v>0</v>
      </c>
      <c r="AX40" s="125">
        <f t="shared" si="13"/>
        <v>0.91500000000000004</v>
      </c>
      <c r="AY40" s="125">
        <f t="shared" si="14"/>
        <v>-2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10.85</v>
      </c>
      <c r="CF40" s="122">
        <f t="shared" si="5"/>
        <v>0</v>
      </c>
      <c r="CG40" s="122">
        <f t="shared" si="5"/>
        <v>0</v>
      </c>
      <c r="CH40" s="122">
        <f t="shared" si="5"/>
        <v>9.15</v>
      </c>
      <c r="CI40" s="122">
        <f t="shared" si="24"/>
        <v>20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1.085</v>
      </c>
      <c r="DG40" s="123">
        <f t="shared" si="32"/>
        <v>-2</v>
      </c>
      <c r="DH40" s="123">
        <f t="shared" si="33"/>
        <v>0</v>
      </c>
      <c r="DI40" s="123">
        <f t="shared" si="34"/>
        <v>0</v>
      </c>
      <c r="DJ40" s="123">
        <f t="shared" si="35"/>
        <v>0.91500000000000004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-17.896999999999998</v>
      </c>
      <c r="D41" s="124">
        <v>0</v>
      </c>
      <c r="E41" s="124">
        <v>0</v>
      </c>
      <c r="F41" s="124">
        <v>0</v>
      </c>
      <c r="G41" s="124">
        <v>-17.896999999999998</v>
      </c>
      <c r="H41" s="118"/>
      <c r="I41" s="33">
        <v>39</v>
      </c>
      <c r="J41" s="124">
        <v>17.896999999999998</v>
      </c>
      <c r="K41" s="124">
        <v>0</v>
      </c>
      <c r="L41" s="124">
        <v>0</v>
      </c>
      <c r="M41" s="124">
        <v>15.103</v>
      </c>
      <c r="N41" s="124">
        <v>33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-15.103</v>
      </c>
      <c r="AG41" s="124">
        <v>0</v>
      </c>
      <c r="AH41" s="124">
        <v>0</v>
      </c>
      <c r="AI41" s="124">
        <v>-15.103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17.896999999999998</v>
      </c>
      <c r="AV41" s="125">
        <f t="shared" si="13"/>
        <v>0</v>
      </c>
      <c r="AW41" s="125">
        <f t="shared" si="13"/>
        <v>0</v>
      </c>
      <c r="AX41" s="125">
        <f t="shared" si="13"/>
        <v>15.103</v>
      </c>
      <c r="AY41" s="125">
        <f t="shared" si="14"/>
        <v>-33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178.96999999999997</v>
      </c>
      <c r="CF41" s="122">
        <f t="shared" si="5"/>
        <v>0</v>
      </c>
      <c r="CG41" s="122">
        <f t="shared" si="5"/>
        <v>0</v>
      </c>
      <c r="CH41" s="122">
        <f t="shared" si="5"/>
        <v>151.03</v>
      </c>
      <c r="CI41" s="122">
        <f t="shared" si="24"/>
        <v>330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17.896999999999998</v>
      </c>
      <c r="DG41" s="123">
        <f t="shared" si="32"/>
        <v>-33</v>
      </c>
      <c r="DH41" s="123">
        <f t="shared" si="33"/>
        <v>0</v>
      </c>
      <c r="DI41" s="123">
        <f t="shared" si="34"/>
        <v>0</v>
      </c>
      <c r="DJ41" s="123">
        <f t="shared" si="35"/>
        <v>15.103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-20.608000000000001</v>
      </c>
      <c r="D42" s="124">
        <v>0</v>
      </c>
      <c r="E42" s="124">
        <v>0</v>
      </c>
      <c r="F42" s="124">
        <v>0</v>
      </c>
      <c r="G42" s="124">
        <v>-20.608000000000001</v>
      </c>
      <c r="H42" s="118"/>
      <c r="I42" s="33">
        <v>40</v>
      </c>
      <c r="J42" s="124">
        <v>20.608000000000001</v>
      </c>
      <c r="K42" s="124">
        <v>0</v>
      </c>
      <c r="L42" s="124">
        <v>0</v>
      </c>
      <c r="M42" s="124">
        <v>17.391999999999999</v>
      </c>
      <c r="N42" s="124">
        <v>38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-17.391999999999999</v>
      </c>
      <c r="AG42" s="124">
        <v>0</v>
      </c>
      <c r="AH42" s="124">
        <v>0</v>
      </c>
      <c r="AI42" s="124">
        <v>-17.391999999999999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20.608000000000001</v>
      </c>
      <c r="AV42" s="125">
        <f t="shared" si="13"/>
        <v>0</v>
      </c>
      <c r="AW42" s="125">
        <f t="shared" si="13"/>
        <v>0</v>
      </c>
      <c r="AX42" s="125">
        <f t="shared" si="13"/>
        <v>17.391999999999999</v>
      </c>
      <c r="AY42" s="125">
        <f t="shared" si="14"/>
        <v>-38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206.08</v>
      </c>
      <c r="CF42" s="122">
        <f t="shared" si="5"/>
        <v>0</v>
      </c>
      <c r="CG42" s="122">
        <f t="shared" si="5"/>
        <v>0</v>
      </c>
      <c r="CH42" s="122">
        <f t="shared" si="5"/>
        <v>173.92</v>
      </c>
      <c r="CI42" s="122">
        <f t="shared" si="24"/>
        <v>380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20.608000000000001</v>
      </c>
      <c r="DG42" s="123">
        <f t="shared" si="32"/>
        <v>-38</v>
      </c>
      <c r="DH42" s="123">
        <f t="shared" si="33"/>
        <v>0</v>
      </c>
      <c r="DI42" s="123">
        <f t="shared" si="34"/>
        <v>0</v>
      </c>
      <c r="DJ42" s="123">
        <f t="shared" si="35"/>
        <v>17.391999999999999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-1.085</v>
      </c>
      <c r="D43" s="124">
        <v>0</v>
      </c>
      <c r="E43" s="124">
        <v>0</v>
      </c>
      <c r="F43" s="124">
        <v>0</v>
      </c>
      <c r="G43" s="124">
        <v>-1.085</v>
      </c>
      <c r="H43" s="118"/>
      <c r="I43" s="33">
        <v>41</v>
      </c>
      <c r="J43" s="124">
        <v>1.085</v>
      </c>
      <c r="K43" s="124">
        <v>0</v>
      </c>
      <c r="L43" s="124">
        <v>0</v>
      </c>
      <c r="M43" s="124">
        <v>0.91500000000000004</v>
      </c>
      <c r="N43" s="124">
        <v>2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-0.91500000000000004</v>
      </c>
      <c r="AG43" s="124">
        <v>0</v>
      </c>
      <c r="AH43" s="124">
        <v>0</v>
      </c>
      <c r="AI43" s="124">
        <v>-0.91500000000000004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1.085</v>
      </c>
      <c r="AV43" s="125">
        <f t="shared" si="13"/>
        <v>0</v>
      </c>
      <c r="AW43" s="125">
        <f t="shared" si="13"/>
        <v>0</v>
      </c>
      <c r="AX43" s="125">
        <f t="shared" si="13"/>
        <v>0.91500000000000004</v>
      </c>
      <c r="AY43" s="125">
        <f t="shared" si="14"/>
        <v>-2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10.85</v>
      </c>
      <c r="CF43" s="122">
        <f t="shared" si="5"/>
        <v>0</v>
      </c>
      <c r="CG43" s="122">
        <f t="shared" si="5"/>
        <v>0</v>
      </c>
      <c r="CH43" s="122">
        <f t="shared" si="5"/>
        <v>9.15</v>
      </c>
      <c r="CI43" s="122">
        <f t="shared" si="24"/>
        <v>20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1.085</v>
      </c>
      <c r="DG43" s="123">
        <f t="shared" si="32"/>
        <v>-2</v>
      </c>
      <c r="DH43" s="123">
        <f t="shared" si="33"/>
        <v>0</v>
      </c>
      <c r="DI43" s="123">
        <f t="shared" si="34"/>
        <v>0</v>
      </c>
      <c r="DJ43" s="123">
        <f t="shared" si="35"/>
        <v>0.91500000000000004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-1.085</v>
      </c>
      <c r="D44" s="124">
        <v>0</v>
      </c>
      <c r="E44" s="124">
        <v>0</v>
      </c>
      <c r="F44" s="124">
        <v>0</v>
      </c>
      <c r="G44" s="124">
        <v>-1.085</v>
      </c>
      <c r="H44" s="118"/>
      <c r="I44" s="33">
        <v>42</v>
      </c>
      <c r="J44" s="124">
        <v>1.085</v>
      </c>
      <c r="K44" s="124">
        <v>0</v>
      </c>
      <c r="L44" s="124">
        <v>0</v>
      </c>
      <c r="M44" s="124">
        <v>0.91500000000000004</v>
      </c>
      <c r="N44" s="124">
        <v>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-0.91500000000000004</v>
      </c>
      <c r="AG44" s="124">
        <v>0</v>
      </c>
      <c r="AH44" s="124">
        <v>0</v>
      </c>
      <c r="AI44" s="124">
        <v>-0.91500000000000004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1.085</v>
      </c>
      <c r="AV44" s="125">
        <f t="shared" si="13"/>
        <v>0</v>
      </c>
      <c r="AW44" s="125">
        <f t="shared" si="13"/>
        <v>0</v>
      </c>
      <c r="AX44" s="125">
        <f t="shared" si="13"/>
        <v>0.91500000000000004</v>
      </c>
      <c r="AY44" s="125">
        <f t="shared" si="14"/>
        <v>-2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10.85</v>
      </c>
      <c r="CF44" s="122">
        <f t="shared" si="5"/>
        <v>0</v>
      </c>
      <c r="CG44" s="122">
        <f t="shared" si="5"/>
        <v>0</v>
      </c>
      <c r="CH44" s="122">
        <f t="shared" si="5"/>
        <v>9.15</v>
      </c>
      <c r="CI44" s="122">
        <f t="shared" si="24"/>
        <v>20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1.085</v>
      </c>
      <c r="DG44" s="123">
        <f t="shared" si="32"/>
        <v>-2</v>
      </c>
      <c r="DH44" s="123">
        <f t="shared" si="33"/>
        <v>0</v>
      </c>
      <c r="DI44" s="123">
        <f t="shared" si="34"/>
        <v>0</v>
      </c>
      <c r="DJ44" s="123">
        <f t="shared" si="35"/>
        <v>0.91500000000000004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-1.085</v>
      </c>
      <c r="D45" s="124">
        <v>0</v>
      </c>
      <c r="E45" s="124">
        <v>0</v>
      </c>
      <c r="F45" s="124">
        <v>0</v>
      </c>
      <c r="G45" s="124">
        <v>-1.085</v>
      </c>
      <c r="H45" s="118"/>
      <c r="I45" s="33">
        <v>43</v>
      </c>
      <c r="J45" s="124">
        <v>1.085</v>
      </c>
      <c r="K45" s="124">
        <v>0</v>
      </c>
      <c r="L45" s="124">
        <v>0</v>
      </c>
      <c r="M45" s="124">
        <v>0.91500000000000004</v>
      </c>
      <c r="N45" s="124">
        <v>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-0.91500000000000004</v>
      </c>
      <c r="AG45" s="124">
        <v>0</v>
      </c>
      <c r="AH45" s="124">
        <v>0</v>
      </c>
      <c r="AI45" s="124">
        <v>-0.91500000000000004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1.085</v>
      </c>
      <c r="AV45" s="125">
        <f t="shared" si="13"/>
        <v>0</v>
      </c>
      <c r="AW45" s="125">
        <f t="shared" si="13"/>
        <v>0</v>
      </c>
      <c r="AX45" s="125">
        <f t="shared" si="13"/>
        <v>0.91500000000000004</v>
      </c>
      <c r="AY45" s="125">
        <f t="shared" si="14"/>
        <v>-2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10.85</v>
      </c>
      <c r="CF45" s="122">
        <f t="shared" si="5"/>
        <v>0</v>
      </c>
      <c r="CG45" s="122">
        <f t="shared" si="5"/>
        <v>0</v>
      </c>
      <c r="CH45" s="122">
        <f t="shared" si="5"/>
        <v>9.15</v>
      </c>
      <c r="CI45" s="122">
        <f t="shared" si="24"/>
        <v>20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1.085</v>
      </c>
      <c r="DG45" s="123">
        <f t="shared" si="32"/>
        <v>-2</v>
      </c>
      <c r="DH45" s="123">
        <f t="shared" si="33"/>
        <v>0</v>
      </c>
      <c r="DI45" s="123">
        <f t="shared" si="34"/>
        <v>0</v>
      </c>
      <c r="DJ45" s="123">
        <f t="shared" si="35"/>
        <v>0.91500000000000004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-1.085</v>
      </c>
      <c r="D47" s="124">
        <v>0</v>
      </c>
      <c r="E47" s="124">
        <v>0</v>
      </c>
      <c r="F47" s="124">
        <v>0</v>
      </c>
      <c r="G47" s="124">
        <v>-1.085</v>
      </c>
      <c r="H47" s="118"/>
      <c r="I47" s="33">
        <v>45</v>
      </c>
      <c r="J47" s="124">
        <v>1.085</v>
      </c>
      <c r="K47" s="124">
        <v>0</v>
      </c>
      <c r="L47" s="124">
        <v>0</v>
      </c>
      <c r="M47" s="124">
        <v>0.91500000000000004</v>
      </c>
      <c r="N47" s="124">
        <v>2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-0.91500000000000004</v>
      </c>
      <c r="AG47" s="124">
        <v>0</v>
      </c>
      <c r="AH47" s="124">
        <v>0</v>
      </c>
      <c r="AI47" s="124">
        <v>-0.91500000000000004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1.085</v>
      </c>
      <c r="AV47" s="125">
        <f t="shared" si="13"/>
        <v>0</v>
      </c>
      <c r="AW47" s="125">
        <f t="shared" si="13"/>
        <v>0</v>
      </c>
      <c r="AX47" s="125">
        <f t="shared" si="13"/>
        <v>0.91500000000000004</v>
      </c>
      <c r="AY47" s="125">
        <f t="shared" si="14"/>
        <v>-2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10.85</v>
      </c>
      <c r="CF47" s="122">
        <f t="shared" si="5"/>
        <v>0</v>
      </c>
      <c r="CG47" s="122">
        <f t="shared" si="5"/>
        <v>0</v>
      </c>
      <c r="CH47" s="122">
        <f t="shared" si="5"/>
        <v>9.15</v>
      </c>
      <c r="CI47" s="122">
        <f t="shared" si="24"/>
        <v>20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1.085</v>
      </c>
      <c r="DG47" s="123">
        <f t="shared" si="32"/>
        <v>-2</v>
      </c>
      <c r="DH47" s="123">
        <f t="shared" si="33"/>
        <v>0</v>
      </c>
      <c r="DI47" s="123">
        <f t="shared" si="34"/>
        <v>0</v>
      </c>
      <c r="DJ47" s="123">
        <f t="shared" si="35"/>
        <v>0.91500000000000004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-3.7959999999999998</v>
      </c>
      <c r="D49" s="124">
        <v>0</v>
      </c>
      <c r="E49" s="124">
        <v>0</v>
      </c>
      <c r="F49" s="124">
        <v>0</v>
      </c>
      <c r="G49" s="124">
        <v>-3.7959999999999998</v>
      </c>
      <c r="H49" s="118"/>
      <c r="I49" s="33">
        <v>47</v>
      </c>
      <c r="J49" s="124">
        <v>3.7959999999999998</v>
      </c>
      <c r="K49" s="124">
        <v>0</v>
      </c>
      <c r="L49" s="124">
        <v>0</v>
      </c>
      <c r="M49" s="124">
        <v>3.2040000000000002</v>
      </c>
      <c r="N49" s="124">
        <v>7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-3.2040000000000002</v>
      </c>
      <c r="AG49" s="124">
        <v>0</v>
      </c>
      <c r="AH49" s="124">
        <v>0</v>
      </c>
      <c r="AI49" s="124">
        <v>-3.2040000000000002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3.7959999999999998</v>
      </c>
      <c r="AV49" s="125">
        <f t="shared" si="13"/>
        <v>0</v>
      </c>
      <c r="AW49" s="125">
        <f t="shared" si="13"/>
        <v>0</v>
      </c>
      <c r="AX49" s="125">
        <f t="shared" si="13"/>
        <v>3.2040000000000002</v>
      </c>
      <c r="AY49" s="125">
        <f t="shared" si="14"/>
        <v>-7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37.96</v>
      </c>
      <c r="CF49" s="122">
        <f t="shared" si="5"/>
        <v>0</v>
      </c>
      <c r="CG49" s="122">
        <f t="shared" si="5"/>
        <v>0</v>
      </c>
      <c r="CH49" s="122">
        <f t="shared" si="5"/>
        <v>32.04</v>
      </c>
      <c r="CI49" s="122">
        <f t="shared" si="24"/>
        <v>70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3.7959999999999998</v>
      </c>
      <c r="DG49" s="123">
        <f t="shared" si="32"/>
        <v>-7</v>
      </c>
      <c r="DH49" s="123">
        <f t="shared" si="33"/>
        <v>0</v>
      </c>
      <c r="DI49" s="123">
        <f t="shared" si="34"/>
        <v>0</v>
      </c>
      <c r="DJ49" s="123">
        <f t="shared" si="35"/>
        <v>3.2040000000000002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-6.508</v>
      </c>
      <c r="D50" s="124">
        <v>0</v>
      </c>
      <c r="E50" s="124">
        <v>0</v>
      </c>
      <c r="F50" s="124">
        <v>0</v>
      </c>
      <c r="G50" s="124">
        <v>-6.508</v>
      </c>
      <c r="H50" s="118"/>
      <c r="I50" s="33">
        <v>48</v>
      </c>
      <c r="J50" s="124">
        <v>6.508</v>
      </c>
      <c r="K50" s="124">
        <v>0</v>
      </c>
      <c r="L50" s="124">
        <v>0</v>
      </c>
      <c r="M50" s="124">
        <v>5.492</v>
      </c>
      <c r="N50" s="124">
        <v>12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-5.492</v>
      </c>
      <c r="AG50" s="124">
        <v>0</v>
      </c>
      <c r="AH50" s="124">
        <v>0</v>
      </c>
      <c r="AI50" s="124">
        <v>-5.492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6.508</v>
      </c>
      <c r="AV50" s="125">
        <f t="shared" si="13"/>
        <v>0</v>
      </c>
      <c r="AW50" s="125">
        <f t="shared" si="13"/>
        <v>0</v>
      </c>
      <c r="AX50" s="125">
        <f t="shared" si="13"/>
        <v>5.492</v>
      </c>
      <c r="AY50" s="125">
        <f t="shared" si="14"/>
        <v>-12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65.08</v>
      </c>
      <c r="CF50" s="122">
        <f t="shared" si="5"/>
        <v>0</v>
      </c>
      <c r="CG50" s="122">
        <f t="shared" si="5"/>
        <v>0</v>
      </c>
      <c r="CH50" s="122">
        <f t="shared" si="5"/>
        <v>54.92</v>
      </c>
      <c r="CI50" s="122">
        <f t="shared" si="24"/>
        <v>120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6.508</v>
      </c>
      <c r="DG50" s="123">
        <f t="shared" si="32"/>
        <v>-12</v>
      </c>
      <c r="DH50" s="123">
        <f t="shared" si="33"/>
        <v>0</v>
      </c>
      <c r="DI50" s="123">
        <f t="shared" si="34"/>
        <v>0</v>
      </c>
      <c r="DJ50" s="123">
        <f t="shared" si="35"/>
        <v>5.492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-9.2200000000000006</v>
      </c>
      <c r="D51" s="124">
        <v>0</v>
      </c>
      <c r="E51" s="124">
        <v>0</v>
      </c>
      <c r="F51" s="124">
        <v>0</v>
      </c>
      <c r="G51" s="124">
        <v>-9.2200000000000006</v>
      </c>
      <c r="H51" s="118"/>
      <c r="I51" s="33">
        <v>49</v>
      </c>
      <c r="J51" s="124">
        <v>9.2200000000000006</v>
      </c>
      <c r="K51" s="124">
        <v>0</v>
      </c>
      <c r="L51" s="124">
        <v>0</v>
      </c>
      <c r="M51" s="124">
        <v>7.78</v>
      </c>
      <c r="N51" s="124">
        <v>17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-7.78</v>
      </c>
      <c r="AG51" s="124">
        <v>0</v>
      </c>
      <c r="AH51" s="124">
        <v>0</v>
      </c>
      <c r="AI51" s="124">
        <v>-7.78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9.2200000000000006</v>
      </c>
      <c r="AV51" s="125">
        <f t="shared" si="13"/>
        <v>0</v>
      </c>
      <c r="AW51" s="125">
        <f t="shared" si="13"/>
        <v>0</v>
      </c>
      <c r="AX51" s="125">
        <f t="shared" si="13"/>
        <v>7.78</v>
      </c>
      <c r="AY51" s="125">
        <f t="shared" si="14"/>
        <v>-17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92.2</v>
      </c>
      <c r="CF51" s="122">
        <f t="shared" si="5"/>
        <v>0</v>
      </c>
      <c r="CG51" s="122">
        <f t="shared" si="5"/>
        <v>0</v>
      </c>
      <c r="CH51" s="122">
        <f t="shared" si="5"/>
        <v>77.8</v>
      </c>
      <c r="CI51" s="122">
        <f t="shared" si="24"/>
        <v>170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9.2200000000000006</v>
      </c>
      <c r="DG51" s="123">
        <f t="shared" si="32"/>
        <v>-17</v>
      </c>
      <c r="DH51" s="123">
        <f t="shared" si="33"/>
        <v>0</v>
      </c>
      <c r="DI51" s="123">
        <f t="shared" si="34"/>
        <v>0</v>
      </c>
      <c r="DJ51" s="123">
        <f t="shared" si="35"/>
        <v>7.78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-14.643000000000001</v>
      </c>
      <c r="D52" s="124">
        <v>0</v>
      </c>
      <c r="E52" s="124">
        <v>0</v>
      </c>
      <c r="F52" s="124">
        <v>0</v>
      </c>
      <c r="G52" s="124">
        <v>-14.643000000000001</v>
      </c>
      <c r="H52" s="118"/>
      <c r="I52" s="33">
        <v>50</v>
      </c>
      <c r="J52" s="124">
        <v>14.643000000000001</v>
      </c>
      <c r="K52" s="124">
        <v>0</v>
      </c>
      <c r="L52" s="124">
        <v>0</v>
      </c>
      <c r="M52" s="124">
        <v>12.356999999999999</v>
      </c>
      <c r="N52" s="124">
        <v>27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-12.356999999999999</v>
      </c>
      <c r="AG52" s="124">
        <v>0</v>
      </c>
      <c r="AH52" s="124">
        <v>0</v>
      </c>
      <c r="AI52" s="124">
        <v>-12.356999999999999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14.643000000000001</v>
      </c>
      <c r="AV52" s="125">
        <f t="shared" si="13"/>
        <v>0</v>
      </c>
      <c r="AW52" s="125">
        <f t="shared" si="13"/>
        <v>0</v>
      </c>
      <c r="AX52" s="125">
        <f t="shared" si="13"/>
        <v>12.356999999999999</v>
      </c>
      <c r="AY52" s="125">
        <f t="shared" si="14"/>
        <v>-27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146.43</v>
      </c>
      <c r="CF52" s="122">
        <f t="shared" si="5"/>
        <v>0</v>
      </c>
      <c r="CG52" s="122">
        <f t="shared" si="5"/>
        <v>0</v>
      </c>
      <c r="CH52" s="122">
        <f t="shared" si="5"/>
        <v>123.57</v>
      </c>
      <c r="CI52" s="122">
        <f t="shared" si="24"/>
        <v>270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14.643000000000001</v>
      </c>
      <c r="DG52" s="123">
        <f t="shared" si="32"/>
        <v>-27</v>
      </c>
      <c r="DH52" s="123">
        <f t="shared" si="33"/>
        <v>0</v>
      </c>
      <c r="DI52" s="123">
        <f t="shared" si="34"/>
        <v>0</v>
      </c>
      <c r="DJ52" s="123">
        <f t="shared" si="35"/>
        <v>12.356999999999999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-17.353999999999999</v>
      </c>
      <c r="D53" s="124">
        <v>0</v>
      </c>
      <c r="E53" s="124">
        <v>0</v>
      </c>
      <c r="F53" s="124">
        <v>0</v>
      </c>
      <c r="G53" s="124">
        <v>-17.353999999999999</v>
      </c>
      <c r="H53" s="118"/>
      <c r="I53" s="33">
        <v>51</v>
      </c>
      <c r="J53" s="124">
        <v>17.353999999999999</v>
      </c>
      <c r="K53" s="124">
        <v>0</v>
      </c>
      <c r="L53" s="124">
        <v>0</v>
      </c>
      <c r="M53" s="124">
        <v>14.646000000000001</v>
      </c>
      <c r="N53" s="124">
        <v>32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-14.646000000000001</v>
      </c>
      <c r="AG53" s="124">
        <v>0</v>
      </c>
      <c r="AH53" s="124">
        <v>0</v>
      </c>
      <c r="AI53" s="124">
        <v>-14.646000000000001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17.353999999999999</v>
      </c>
      <c r="AV53" s="125">
        <f t="shared" si="13"/>
        <v>0</v>
      </c>
      <c r="AW53" s="125">
        <f t="shared" si="13"/>
        <v>0</v>
      </c>
      <c r="AX53" s="125">
        <f t="shared" si="13"/>
        <v>14.646000000000001</v>
      </c>
      <c r="AY53" s="125">
        <f t="shared" si="14"/>
        <v>-32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173.54</v>
      </c>
      <c r="CF53" s="122">
        <f t="shared" si="5"/>
        <v>0</v>
      </c>
      <c r="CG53" s="122">
        <f t="shared" si="5"/>
        <v>0</v>
      </c>
      <c r="CH53" s="122">
        <f t="shared" si="5"/>
        <v>146.46</v>
      </c>
      <c r="CI53" s="122">
        <f t="shared" si="24"/>
        <v>320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17.353999999999999</v>
      </c>
      <c r="DG53" s="123">
        <f t="shared" si="32"/>
        <v>-32</v>
      </c>
      <c r="DH53" s="123">
        <f t="shared" si="33"/>
        <v>0</v>
      </c>
      <c r="DI53" s="123">
        <f t="shared" si="34"/>
        <v>0</v>
      </c>
      <c r="DJ53" s="123">
        <f t="shared" si="35"/>
        <v>14.646000000000001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-36</v>
      </c>
      <c r="D54" s="124">
        <v>0</v>
      </c>
      <c r="E54" s="124">
        <v>0</v>
      </c>
      <c r="F54" s="124">
        <v>0</v>
      </c>
      <c r="G54" s="124">
        <v>-36</v>
      </c>
      <c r="H54" s="118"/>
      <c r="I54" s="33">
        <v>52</v>
      </c>
      <c r="J54" s="124">
        <v>36</v>
      </c>
      <c r="K54" s="124">
        <v>0</v>
      </c>
      <c r="L54" s="124">
        <v>0</v>
      </c>
      <c r="M54" s="124">
        <v>0</v>
      </c>
      <c r="N54" s="124">
        <v>36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36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-36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360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360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36</v>
      </c>
      <c r="DG54" s="123">
        <f t="shared" si="32"/>
        <v>-36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-15</v>
      </c>
      <c r="D65" s="124">
        <v>0</v>
      </c>
      <c r="E65" s="124">
        <v>0</v>
      </c>
      <c r="F65" s="124">
        <v>0</v>
      </c>
      <c r="G65" s="124">
        <v>-15</v>
      </c>
      <c r="H65" s="118"/>
      <c r="I65" s="33">
        <v>63</v>
      </c>
      <c r="J65" s="124">
        <v>15</v>
      </c>
      <c r="K65" s="124">
        <v>0</v>
      </c>
      <c r="L65" s="124">
        <v>0</v>
      </c>
      <c r="M65" s="124">
        <v>0</v>
      </c>
      <c r="N65" s="124">
        <v>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15</v>
      </c>
      <c r="DG65" s="123">
        <f t="shared" si="32"/>
        <v>-15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-47</v>
      </c>
      <c r="D66" s="124">
        <v>0</v>
      </c>
      <c r="E66" s="124">
        <v>0</v>
      </c>
      <c r="F66" s="124">
        <v>0</v>
      </c>
      <c r="G66" s="124">
        <v>-47</v>
      </c>
      <c r="H66" s="118"/>
      <c r="I66" s="33">
        <v>64</v>
      </c>
      <c r="J66" s="124">
        <v>47</v>
      </c>
      <c r="K66" s="124">
        <v>0</v>
      </c>
      <c r="L66" s="124">
        <v>0</v>
      </c>
      <c r="M66" s="124">
        <v>0</v>
      </c>
      <c r="N66" s="124">
        <v>47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47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-47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470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470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47</v>
      </c>
      <c r="DG66" s="123">
        <f t="shared" si="32"/>
        <v>-47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-29.151</v>
      </c>
      <c r="D67" s="124">
        <v>0</v>
      </c>
      <c r="E67" s="124">
        <v>0</v>
      </c>
      <c r="F67" s="124">
        <v>0</v>
      </c>
      <c r="G67" s="124">
        <v>-29.151</v>
      </c>
      <c r="H67" s="118"/>
      <c r="I67" s="33">
        <v>65</v>
      </c>
      <c r="J67" s="124">
        <v>29.151</v>
      </c>
      <c r="K67" s="124">
        <v>0</v>
      </c>
      <c r="L67" s="124">
        <v>0</v>
      </c>
      <c r="M67" s="124">
        <v>7.8490000000000002</v>
      </c>
      <c r="N67" s="124">
        <v>37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-7.8490000000000002</v>
      </c>
      <c r="AG67" s="124">
        <v>0</v>
      </c>
      <c r="AH67" s="124">
        <v>0</v>
      </c>
      <c r="AI67" s="124">
        <v>-7.8490000000000002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29.151</v>
      </c>
      <c r="AV67" s="125">
        <f t="shared" si="13"/>
        <v>0</v>
      </c>
      <c r="AW67" s="125">
        <f t="shared" si="13"/>
        <v>0</v>
      </c>
      <c r="AX67" s="125">
        <f t="shared" si="13"/>
        <v>7.8490000000000002</v>
      </c>
      <c r="AY67" s="125">
        <f t="shared" si="14"/>
        <v>-37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291.51</v>
      </c>
      <c r="CF67" s="122">
        <f t="shared" si="23"/>
        <v>0</v>
      </c>
      <c r="CG67" s="122">
        <f t="shared" si="23"/>
        <v>0</v>
      </c>
      <c r="CH67" s="122">
        <f t="shared" si="23"/>
        <v>78.490000000000009</v>
      </c>
      <c r="CI67" s="122">
        <f t="shared" si="24"/>
        <v>370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29.151</v>
      </c>
      <c r="DG67" s="123">
        <f t="shared" si="32"/>
        <v>-37</v>
      </c>
      <c r="DH67" s="123">
        <f t="shared" si="33"/>
        <v>0</v>
      </c>
      <c r="DI67" s="123">
        <f t="shared" si="34"/>
        <v>0</v>
      </c>
      <c r="DJ67" s="123">
        <f t="shared" si="35"/>
        <v>7.8490000000000002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-34.487000000000002</v>
      </c>
      <c r="D68" s="124">
        <v>0</v>
      </c>
      <c r="E68" s="124">
        <v>0</v>
      </c>
      <c r="F68" s="124">
        <v>0</v>
      </c>
      <c r="G68" s="124">
        <v>-34.487000000000002</v>
      </c>
      <c r="H68" s="118"/>
      <c r="I68" s="33">
        <v>66</v>
      </c>
      <c r="J68" s="124">
        <v>34.487000000000002</v>
      </c>
      <c r="K68" s="124">
        <v>0</v>
      </c>
      <c r="L68" s="124">
        <v>0</v>
      </c>
      <c r="M68" s="124">
        <v>18.513000000000002</v>
      </c>
      <c r="N68" s="124">
        <v>53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-18.513000000000002</v>
      </c>
      <c r="AG68" s="124">
        <v>0</v>
      </c>
      <c r="AH68" s="124">
        <v>0</v>
      </c>
      <c r="AI68" s="124">
        <v>-18.513000000000002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34.487000000000002</v>
      </c>
      <c r="AV68" s="125">
        <f t="shared" si="41"/>
        <v>0</v>
      </c>
      <c r="AW68" s="125">
        <f t="shared" si="41"/>
        <v>0</v>
      </c>
      <c r="AX68" s="125">
        <f t="shared" si="41"/>
        <v>18.513000000000002</v>
      </c>
      <c r="AY68" s="125">
        <f t="shared" ref="AY68:AY98" si="42">-SUM(AU68:AX68)</f>
        <v>-53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344.87</v>
      </c>
      <c r="CF68" s="122">
        <f t="shared" si="51"/>
        <v>0</v>
      </c>
      <c r="CG68" s="122">
        <f t="shared" si="51"/>
        <v>0</v>
      </c>
      <c r="CH68" s="122">
        <f t="shared" si="51"/>
        <v>185.13000000000002</v>
      </c>
      <c r="CI68" s="122">
        <f t="shared" ref="CI68:CI98" si="52">SUM(CE68:CH68)</f>
        <v>530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34.487000000000002</v>
      </c>
      <c r="DG68" s="123">
        <f t="shared" ref="DG68:DG99" si="60">AY68+AN68+BC68+BJ68+BQ68</f>
        <v>-53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18.513000000000002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-17.896999999999998</v>
      </c>
      <c r="D69" s="124">
        <v>0</v>
      </c>
      <c r="E69" s="124">
        <v>0</v>
      </c>
      <c r="F69" s="124">
        <v>0</v>
      </c>
      <c r="G69" s="124">
        <v>-17.896999999999998</v>
      </c>
      <c r="H69" s="118"/>
      <c r="I69" s="33">
        <v>67</v>
      </c>
      <c r="J69" s="124">
        <v>17.896999999999998</v>
      </c>
      <c r="K69" s="124">
        <v>0</v>
      </c>
      <c r="L69" s="124">
        <v>0</v>
      </c>
      <c r="M69" s="124">
        <v>15.103</v>
      </c>
      <c r="N69" s="124">
        <v>33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-15.103</v>
      </c>
      <c r="AG69" s="124">
        <v>0</v>
      </c>
      <c r="AH69" s="124">
        <v>0</v>
      </c>
      <c r="AI69" s="124">
        <v>-15.103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17.896999999999998</v>
      </c>
      <c r="AV69" s="125">
        <f t="shared" si="41"/>
        <v>0</v>
      </c>
      <c r="AW69" s="125">
        <f t="shared" si="41"/>
        <v>0</v>
      </c>
      <c r="AX69" s="125">
        <f t="shared" si="41"/>
        <v>15.103</v>
      </c>
      <c r="AY69" s="125">
        <f t="shared" si="42"/>
        <v>-33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178.96999999999997</v>
      </c>
      <c r="CF69" s="122">
        <f t="shared" si="51"/>
        <v>0</v>
      </c>
      <c r="CG69" s="122">
        <f t="shared" si="51"/>
        <v>0</v>
      </c>
      <c r="CH69" s="122">
        <f t="shared" si="51"/>
        <v>151.03</v>
      </c>
      <c r="CI69" s="122">
        <f t="shared" si="52"/>
        <v>330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17.896999999999998</v>
      </c>
      <c r="DG69" s="123">
        <f t="shared" si="60"/>
        <v>-33</v>
      </c>
      <c r="DH69" s="123">
        <f t="shared" si="61"/>
        <v>0</v>
      </c>
      <c r="DI69" s="123">
        <f t="shared" si="62"/>
        <v>0</v>
      </c>
      <c r="DJ69" s="123">
        <f t="shared" si="63"/>
        <v>15.103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-4.3390000000000004</v>
      </c>
      <c r="D70" s="124">
        <v>0</v>
      </c>
      <c r="E70" s="124">
        <v>0</v>
      </c>
      <c r="F70" s="124">
        <v>0</v>
      </c>
      <c r="G70" s="124">
        <v>-4.3390000000000004</v>
      </c>
      <c r="H70" s="118"/>
      <c r="I70" s="33">
        <v>68</v>
      </c>
      <c r="J70" s="124">
        <v>4.3390000000000004</v>
      </c>
      <c r="K70" s="124">
        <v>0</v>
      </c>
      <c r="L70" s="124">
        <v>0</v>
      </c>
      <c r="M70" s="124">
        <v>3.661</v>
      </c>
      <c r="N70" s="124">
        <v>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-3.661</v>
      </c>
      <c r="AG70" s="124">
        <v>0</v>
      </c>
      <c r="AH70" s="124">
        <v>0</v>
      </c>
      <c r="AI70" s="124">
        <v>-3.661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4.3390000000000004</v>
      </c>
      <c r="AV70" s="125">
        <f t="shared" si="41"/>
        <v>0</v>
      </c>
      <c r="AW70" s="125">
        <f t="shared" si="41"/>
        <v>0</v>
      </c>
      <c r="AX70" s="125">
        <f t="shared" si="41"/>
        <v>3.661</v>
      </c>
      <c r="AY70" s="125">
        <f t="shared" si="42"/>
        <v>-8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43.39</v>
      </c>
      <c r="CF70" s="122">
        <f t="shared" si="51"/>
        <v>0</v>
      </c>
      <c r="CG70" s="122">
        <f t="shared" si="51"/>
        <v>0</v>
      </c>
      <c r="CH70" s="122">
        <f t="shared" si="51"/>
        <v>36.61</v>
      </c>
      <c r="CI70" s="122">
        <f t="shared" si="52"/>
        <v>80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4.3390000000000004</v>
      </c>
      <c r="DG70" s="123">
        <f t="shared" si="60"/>
        <v>-8</v>
      </c>
      <c r="DH70" s="123">
        <f t="shared" si="61"/>
        <v>0</v>
      </c>
      <c r="DI70" s="123">
        <f t="shared" si="62"/>
        <v>0</v>
      </c>
      <c r="DJ70" s="123">
        <f t="shared" si="63"/>
        <v>3.661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-9.7620000000000005</v>
      </c>
      <c r="D76" s="124">
        <v>0</v>
      </c>
      <c r="E76" s="124">
        <v>0</v>
      </c>
      <c r="F76" s="124">
        <v>0</v>
      </c>
      <c r="G76" s="124">
        <v>-9.7620000000000005</v>
      </c>
      <c r="H76" s="118"/>
      <c r="I76" s="33">
        <v>74</v>
      </c>
      <c r="J76" s="124">
        <v>9.7620000000000005</v>
      </c>
      <c r="K76" s="124">
        <v>0</v>
      </c>
      <c r="L76" s="124">
        <v>0</v>
      </c>
      <c r="M76" s="124">
        <v>8.2379999999999995</v>
      </c>
      <c r="N76" s="124">
        <v>18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-8.2379999999999995</v>
      </c>
      <c r="AG76" s="124">
        <v>0</v>
      </c>
      <c r="AH76" s="124">
        <v>0</v>
      </c>
      <c r="AI76" s="124">
        <v>-8.2379999999999995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9.7620000000000005</v>
      </c>
      <c r="AV76" s="125">
        <f t="shared" si="41"/>
        <v>0</v>
      </c>
      <c r="AW76" s="125">
        <f t="shared" si="41"/>
        <v>0</v>
      </c>
      <c r="AX76" s="125">
        <f t="shared" si="41"/>
        <v>8.2379999999999995</v>
      </c>
      <c r="AY76" s="125">
        <f t="shared" si="42"/>
        <v>-18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97.62</v>
      </c>
      <c r="CF76" s="122">
        <f t="shared" si="51"/>
        <v>0</v>
      </c>
      <c r="CG76" s="122">
        <f t="shared" si="51"/>
        <v>0</v>
      </c>
      <c r="CH76" s="122">
        <f t="shared" si="51"/>
        <v>82.38</v>
      </c>
      <c r="CI76" s="122">
        <f t="shared" si="52"/>
        <v>180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9.7620000000000005</v>
      </c>
      <c r="DG76" s="123">
        <f t="shared" si="60"/>
        <v>-18</v>
      </c>
      <c r="DH76" s="123">
        <f t="shared" si="61"/>
        <v>0</v>
      </c>
      <c r="DI76" s="123">
        <f t="shared" si="62"/>
        <v>0</v>
      </c>
      <c r="DJ76" s="123">
        <f t="shared" si="63"/>
        <v>8.2379999999999995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-15.185</v>
      </c>
      <c r="D77" s="124">
        <v>0</v>
      </c>
      <c r="E77" s="124">
        <v>0</v>
      </c>
      <c r="F77" s="124">
        <v>0</v>
      </c>
      <c r="G77" s="124">
        <v>-15.185</v>
      </c>
      <c r="H77" s="118"/>
      <c r="I77" s="33">
        <v>75</v>
      </c>
      <c r="J77" s="124">
        <v>15.185</v>
      </c>
      <c r="K77" s="124">
        <v>0</v>
      </c>
      <c r="L77" s="124">
        <v>0</v>
      </c>
      <c r="M77" s="124">
        <v>12.815</v>
      </c>
      <c r="N77" s="124">
        <v>28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-12.815</v>
      </c>
      <c r="AG77" s="124">
        <v>0</v>
      </c>
      <c r="AH77" s="124">
        <v>0</v>
      </c>
      <c r="AI77" s="124">
        <v>-12.815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15.185</v>
      </c>
      <c r="AV77" s="125">
        <f t="shared" si="41"/>
        <v>0</v>
      </c>
      <c r="AW77" s="125">
        <f t="shared" si="41"/>
        <v>0</v>
      </c>
      <c r="AX77" s="125">
        <f t="shared" si="41"/>
        <v>12.815</v>
      </c>
      <c r="AY77" s="125">
        <f t="shared" si="42"/>
        <v>-28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151.85</v>
      </c>
      <c r="CF77" s="122">
        <f t="shared" si="51"/>
        <v>0</v>
      </c>
      <c r="CG77" s="122">
        <f t="shared" si="51"/>
        <v>0</v>
      </c>
      <c r="CH77" s="122">
        <f t="shared" si="51"/>
        <v>128.15</v>
      </c>
      <c r="CI77" s="122">
        <f t="shared" si="52"/>
        <v>280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15.185</v>
      </c>
      <c r="DG77" s="123">
        <f t="shared" si="60"/>
        <v>-28</v>
      </c>
      <c r="DH77" s="123">
        <f t="shared" si="61"/>
        <v>0</v>
      </c>
      <c r="DI77" s="123">
        <f t="shared" si="62"/>
        <v>0</v>
      </c>
      <c r="DJ77" s="123">
        <f t="shared" si="63"/>
        <v>12.815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-20.608000000000001</v>
      </c>
      <c r="D78" s="124">
        <v>0</v>
      </c>
      <c r="E78" s="124">
        <v>0</v>
      </c>
      <c r="F78" s="124">
        <v>0</v>
      </c>
      <c r="G78" s="124">
        <v>-20.608000000000001</v>
      </c>
      <c r="H78" s="118"/>
      <c r="I78" s="33">
        <v>76</v>
      </c>
      <c r="J78" s="124">
        <v>20.608000000000001</v>
      </c>
      <c r="K78" s="124">
        <v>0</v>
      </c>
      <c r="L78" s="124">
        <v>0</v>
      </c>
      <c r="M78" s="124">
        <v>17.391999999999999</v>
      </c>
      <c r="N78" s="124">
        <v>38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-17.391999999999999</v>
      </c>
      <c r="AG78" s="124">
        <v>0</v>
      </c>
      <c r="AH78" s="124">
        <v>0</v>
      </c>
      <c r="AI78" s="124">
        <v>-17.391999999999999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20.608000000000001</v>
      </c>
      <c r="AV78" s="125">
        <f t="shared" si="41"/>
        <v>0</v>
      </c>
      <c r="AW78" s="125">
        <f t="shared" si="41"/>
        <v>0</v>
      </c>
      <c r="AX78" s="125">
        <f t="shared" si="41"/>
        <v>17.391999999999999</v>
      </c>
      <c r="AY78" s="125">
        <f t="shared" si="42"/>
        <v>-38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206.08</v>
      </c>
      <c r="CF78" s="122">
        <f t="shared" si="51"/>
        <v>0</v>
      </c>
      <c r="CG78" s="122">
        <f t="shared" si="51"/>
        <v>0</v>
      </c>
      <c r="CH78" s="122">
        <f t="shared" si="51"/>
        <v>173.92</v>
      </c>
      <c r="CI78" s="122">
        <f t="shared" si="52"/>
        <v>380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20.608000000000001</v>
      </c>
      <c r="DG78" s="123">
        <f t="shared" si="60"/>
        <v>-38</v>
      </c>
      <c r="DH78" s="123">
        <f t="shared" si="61"/>
        <v>0</v>
      </c>
      <c r="DI78" s="123">
        <f t="shared" si="62"/>
        <v>0</v>
      </c>
      <c r="DJ78" s="123">
        <f t="shared" si="63"/>
        <v>17.391999999999999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-20.608000000000001</v>
      </c>
      <c r="D79" s="124">
        <v>0</v>
      </c>
      <c r="E79" s="124">
        <v>0</v>
      </c>
      <c r="F79" s="124">
        <v>0</v>
      </c>
      <c r="G79" s="124">
        <v>-20.608000000000001</v>
      </c>
      <c r="H79" s="118"/>
      <c r="I79" s="33">
        <v>77</v>
      </c>
      <c r="J79" s="124">
        <v>20.608000000000001</v>
      </c>
      <c r="K79" s="124">
        <v>0</v>
      </c>
      <c r="L79" s="124">
        <v>0</v>
      </c>
      <c r="M79" s="124">
        <v>17.391999999999999</v>
      </c>
      <c r="N79" s="124">
        <v>38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-17.391999999999999</v>
      </c>
      <c r="AG79" s="124">
        <v>0</v>
      </c>
      <c r="AH79" s="124">
        <v>0</v>
      </c>
      <c r="AI79" s="124">
        <v>-17.391999999999999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20.608000000000001</v>
      </c>
      <c r="AV79" s="125">
        <f t="shared" si="41"/>
        <v>0</v>
      </c>
      <c r="AW79" s="125">
        <f t="shared" si="41"/>
        <v>0</v>
      </c>
      <c r="AX79" s="125">
        <f t="shared" si="41"/>
        <v>17.391999999999999</v>
      </c>
      <c r="AY79" s="125">
        <f t="shared" si="42"/>
        <v>-38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206.08</v>
      </c>
      <c r="CF79" s="122">
        <f t="shared" si="51"/>
        <v>0</v>
      </c>
      <c r="CG79" s="122">
        <f t="shared" si="51"/>
        <v>0</v>
      </c>
      <c r="CH79" s="122">
        <f t="shared" si="51"/>
        <v>173.92</v>
      </c>
      <c r="CI79" s="122">
        <f t="shared" si="52"/>
        <v>380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20.608000000000001</v>
      </c>
      <c r="DG79" s="123">
        <f t="shared" si="60"/>
        <v>-38</v>
      </c>
      <c r="DH79" s="123">
        <f t="shared" si="61"/>
        <v>0</v>
      </c>
      <c r="DI79" s="123">
        <f t="shared" si="62"/>
        <v>0</v>
      </c>
      <c r="DJ79" s="123">
        <f t="shared" si="63"/>
        <v>17.391999999999999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-18</v>
      </c>
      <c r="D80" s="124">
        <v>0</v>
      </c>
      <c r="E80" s="124">
        <v>0</v>
      </c>
      <c r="F80" s="124">
        <v>0</v>
      </c>
      <c r="G80" s="124">
        <v>-18</v>
      </c>
      <c r="H80" s="118"/>
      <c r="I80" s="33">
        <v>78</v>
      </c>
      <c r="J80" s="124">
        <v>18</v>
      </c>
      <c r="K80" s="124">
        <v>0</v>
      </c>
      <c r="L80" s="124">
        <v>0</v>
      </c>
      <c r="M80" s="124">
        <v>30</v>
      </c>
      <c r="N80" s="124">
        <v>48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-30</v>
      </c>
      <c r="AG80" s="124">
        <v>0</v>
      </c>
      <c r="AH80" s="124">
        <v>0</v>
      </c>
      <c r="AI80" s="124">
        <v>-30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18</v>
      </c>
      <c r="AV80" s="125">
        <f t="shared" si="41"/>
        <v>0</v>
      </c>
      <c r="AW80" s="125">
        <f t="shared" si="41"/>
        <v>0</v>
      </c>
      <c r="AX80" s="125">
        <f t="shared" si="41"/>
        <v>30</v>
      </c>
      <c r="AY80" s="125">
        <f t="shared" si="42"/>
        <v>-48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180</v>
      </c>
      <c r="CF80" s="122">
        <f t="shared" si="51"/>
        <v>0</v>
      </c>
      <c r="CG80" s="122">
        <f t="shared" si="51"/>
        <v>0</v>
      </c>
      <c r="CH80" s="122">
        <f t="shared" si="51"/>
        <v>300</v>
      </c>
      <c r="CI80" s="122">
        <f t="shared" si="52"/>
        <v>480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18</v>
      </c>
      <c r="DG80" s="123">
        <f t="shared" si="60"/>
        <v>-48</v>
      </c>
      <c r="DH80" s="123">
        <f t="shared" si="61"/>
        <v>0</v>
      </c>
      <c r="DI80" s="123">
        <f t="shared" si="62"/>
        <v>0</v>
      </c>
      <c r="DJ80" s="123">
        <f t="shared" si="63"/>
        <v>30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24.198</v>
      </c>
      <c r="N81" s="124">
        <v>24.198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-24.198</v>
      </c>
      <c r="AG81" s="124">
        <v>0</v>
      </c>
      <c r="AH81" s="124">
        <v>0</v>
      </c>
      <c r="AI81" s="124">
        <v>-24.198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24.198</v>
      </c>
      <c r="AY81" s="125">
        <f t="shared" si="42"/>
        <v>-24.198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241.98000000000002</v>
      </c>
      <c r="CI81" s="122">
        <f t="shared" si="52"/>
        <v>241.98000000000002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-24.198</v>
      </c>
      <c r="DH81" s="123">
        <f t="shared" si="61"/>
        <v>0</v>
      </c>
      <c r="DI81" s="123">
        <f t="shared" si="62"/>
        <v>0</v>
      </c>
      <c r="DJ81" s="123">
        <f t="shared" si="63"/>
        <v>24.198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-20.481000000000002</v>
      </c>
      <c r="D82" s="124">
        <v>0</v>
      </c>
      <c r="E82" s="124">
        <v>0</v>
      </c>
      <c r="F82" s="124">
        <v>0</v>
      </c>
      <c r="G82" s="124">
        <v>-20.481000000000002</v>
      </c>
      <c r="H82" s="118"/>
      <c r="I82" s="33">
        <v>80</v>
      </c>
      <c r="J82" s="124">
        <v>20.481000000000002</v>
      </c>
      <c r="K82" s="124">
        <v>0</v>
      </c>
      <c r="L82" s="124">
        <v>0</v>
      </c>
      <c r="M82" s="124">
        <v>6.5190000000000001</v>
      </c>
      <c r="N82" s="124">
        <v>27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-6.5190000000000001</v>
      </c>
      <c r="AG82" s="124">
        <v>0</v>
      </c>
      <c r="AH82" s="124">
        <v>0</v>
      </c>
      <c r="AI82" s="124">
        <v>-6.5190000000000001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20.481000000000002</v>
      </c>
      <c r="AV82" s="125">
        <f t="shared" si="41"/>
        <v>0</v>
      </c>
      <c r="AW82" s="125">
        <f t="shared" si="41"/>
        <v>0</v>
      </c>
      <c r="AX82" s="125">
        <f t="shared" si="41"/>
        <v>6.5190000000000001</v>
      </c>
      <c r="AY82" s="125">
        <f t="shared" si="42"/>
        <v>-27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204.81</v>
      </c>
      <c r="CF82" s="122">
        <f t="shared" si="51"/>
        <v>0</v>
      </c>
      <c r="CG82" s="122">
        <f t="shared" si="51"/>
        <v>0</v>
      </c>
      <c r="CH82" s="122">
        <f t="shared" si="51"/>
        <v>65.19</v>
      </c>
      <c r="CI82" s="122">
        <f t="shared" si="52"/>
        <v>270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20.481000000000002</v>
      </c>
      <c r="DG82" s="123">
        <f t="shared" si="60"/>
        <v>-27</v>
      </c>
      <c r="DH82" s="123">
        <f t="shared" si="61"/>
        <v>0</v>
      </c>
      <c r="DI82" s="123">
        <f t="shared" si="62"/>
        <v>0</v>
      </c>
      <c r="DJ82" s="123">
        <f t="shared" si="63"/>
        <v>6.5190000000000001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-22</v>
      </c>
      <c r="D83" s="124">
        <v>0</v>
      </c>
      <c r="E83" s="124">
        <v>0</v>
      </c>
      <c r="F83" s="124">
        <v>0</v>
      </c>
      <c r="G83" s="124">
        <v>-22</v>
      </c>
      <c r="H83" s="118"/>
      <c r="I83" s="33">
        <v>81</v>
      </c>
      <c r="J83" s="124">
        <v>22</v>
      </c>
      <c r="K83" s="124">
        <v>0</v>
      </c>
      <c r="L83" s="124">
        <v>0</v>
      </c>
      <c r="M83" s="124">
        <v>0</v>
      </c>
      <c r="N83" s="124">
        <v>22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22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-22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220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220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22</v>
      </c>
      <c r="DG83" s="123">
        <f t="shared" si="60"/>
        <v>-22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-32</v>
      </c>
      <c r="D84" s="124">
        <v>0</v>
      </c>
      <c r="E84" s="124">
        <v>0</v>
      </c>
      <c r="F84" s="124">
        <v>0</v>
      </c>
      <c r="G84" s="124">
        <v>-32</v>
      </c>
      <c r="H84" s="118"/>
      <c r="I84" s="33">
        <v>82</v>
      </c>
      <c r="J84" s="124">
        <v>32</v>
      </c>
      <c r="K84" s="124">
        <v>0</v>
      </c>
      <c r="L84" s="124">
        <v>0</v>
      </c>
      <c r="M84" s="124">
        <v>0</v>
      </c>
      <c r="N84" s="124">
        <v>32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32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-32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320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320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32</v>
      </c>
      <c r="DG84" s="123">
        <f t="shared" si="60"/>
        <v>-32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-37</v>
      </c>
      <c r="D85" s="124">
        <v>0</v>
      </c>
      <c r="E85" s="124">
        <v>0</v>
      </c>
      <c r="F85" s="124">
        <v>0</v>
      </c>
      <c r="G85" s="124">
        <v>-37</v>
      </c>
      <c r="H85" s="118"/>
      <c r="I85" s="33">
        <v>83</v>
      </c>
      <c r="J85" s="124">
        <v>37</v>
      </c>
      <c r="K85" s="124">
        <v>0</v>
      </c>
      <c r="L85" s="124">
        <v>0</v>
      </c>
      <c r="M85" s="124">
        <v>0</v>
      </c>
      <c r="N85" s="124">
        <v>37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37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-37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370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370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37</v>
      </c>
      <c r="DG85" s="123">
        <f t="shared" si="60"/>
        <v>-37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-47</v>
      </c>
      <c r="D86" s="124">
        <v>0</v>
      </c>
      <c r="E86" s="124">
        <v>0</v>
      </c>
      <c r="F86" s="124">
        <v>0</v>
      </c>
      <c r="G86" s="124">
        <v>-47</v>
      </c>
      <c r="H86" s="118"/>
      <c r="I86" s="33">
        <v>84</v>
      </c>
      <c r="J86" s="124">
        <v>47</v>
      </c>
      <c r="K86" s="124">
        <v>0</v>
      </c>
      <c r="L86" s="124">
        <v>0</v>
      </c>
      <c r="M86" s="124">
        <v>0</v>
      </c>
      <c r="N86" s="124">
        <v>47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470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470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47</v>
      </c>
      <c r="DG86" s="123">
        <f t="shared" si="60"/>
        <v>-47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-20.620999999999999</v>
      </c>
      <c r="D87" s="124">
        <v>0</v>
      </c>
      <c r="E87" s="124">
        <v>0</v>
      </c>
      <c r="F87" s="124">
        <v>-24.379000000000001</v>
      </c>
      <c r="G87" s="124">
        <v>-45</v>
      </c>
      <c r="H87" s="118"/>
      <c r="I87" s="33">
        <v>85</v>
      </c>
      <c r="J87" s="124">
        <v>20.620999999999999</v>
      </c>
      <c r="K87" s="124">
        <v>0</v>
      </c>
      <c r="L87" s="124">
        <v>0</v>
      </c>
      <c r="M87" s="124">
        <v>0</v>
      </c>
      <c r="N87" s="124">
        <v>20.620999999999999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24.379000000000001</v>
      </c>
      <c r="AF87" s="124">
        <v>0</v>
      </c>
      <c r="AG87" s="124">
        <v>0</v>
      </c>
      <c r="AH87" s="124">
        <v>0</v>
      </c>
      <c r="AI87" s="124">
        <v>24.379000000000001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20.620999999999999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-20.620999999999999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24.379000000000001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-24.379000000000001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206.20999999999998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206.20999999999998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243.79000000000002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243.79000000000002</v>
      </c>
      <c r="DF87" s="123">
        <f t="shared" si="59"/>
        <v>45</v>
      </c>
      <c r="DG87" s="123">
        <f t="shared" si="60"/>
        <v>-20.620999999999999</v>
      </c>
      <c r="DH87" s="123">
        <f t="shared" si="61"/>
        <v>0</v>
      </c>
      <c r="DI87" s="123">
        <f t="shared" si="62"/>
        <v>0</v>
      </c>
      <c r="DJ87" s="123">
        <f t="shared" si="63"/>
        <v>-24.379000000000001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-16.510999999999999</v>
      </c>
      <c r="D88" s="124">
        <v>0</v>
      </c>
      <c r="E88" s="124">
        <v>0</v>
      </c>
      <c r="F88" s="124">
        <v>-22.489000000000001</v>
      </c>
      <c r="G88" s="124">
        <v>-39</v>
      </c>
      <c r="H88" s="118"/>
      <c r="I88" s="33">
        <v>86</v>
      </c>
      <c r="J88" s="124">
        <v>16.510999999999999</v>
      </c>
      <c r="K88" s="124">
        <v>0</v>
      </c>
      <c r="L88" s="124">
        <v>0</v>
      </c>
      <c r="M88" s="124">
        <v>0</v>
      </c>
      <c r="N88" s="124">
        <v>16.510999999999999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22.489000000000001</v>
      </c>
      <c r="AF88" s="124">
        <v>0</v>
      </c>
      <c r="AG88" s="124">
        <v>0</v>
      </c>
      <c r="AH88" s="124">
        <v>0</v>
      </c>
      <c r="AI88" s="124">
        <v>22.489000000000001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16.510999999999999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-16.510999999999999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22.489000000000001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-22.489000000000001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165.10999999999999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165.10999999999999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224.89000000000001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224.89000000000001</v>
      </c>
      <c r="DF88" s="123">
        <f t="shared" si="59"/>
        <v>39</v>
      </c>
      <c r="DG88" s="123">
        <f t="shared" si="60"/>
        <v>-16.510999999999999</v>
      </c>
      <c r="DH88" s="123">
        <f t="shared" si="61"/>
        <v>0</v>
      </c>
      <c r="DI88" s="123">
        <f t="shared" si="62"/>
        <v>0</v>
      </c>
      <c r="DJ88" s="123">
        <f t="shared" si="63"/>
        <v>-22.489000000000001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-25.806000000000001</v>
      </c>
      <c r="D89" s="124">
        <v>0</v>
      </c>
      <c r="E89" s="124">
        <v>0</v>
      </c>
      <c r="F89" s="124">
        <v>-17.193999999999999</v>
      </c>
      <c r="G89" s="124">
        <v>-43</v>
      </c>
      <c r="H89" s="118"/>
      <c r="I89" s="33">
        <v>87</v>
      </c>
      <c r="J89" s="124">
        <v>25.806000000000001</v>
      </c>
      <c r="K89" s="124">
        <v>0</v>
      </c>
      <c r="L89" s="124">
        <v>0</v>
      </c>
      <c r="M89" s="124">
        <v>0</v>
      </c>
      <c r="N89" s="124">
        <v>25.806000000000001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17.193999999999999</v>
      </c>
      <c r="AF89" s="124">
        <v>0</v>
      </c>
      <c r="AG89" s="124">
        <v>0</v>
      </c>
      <c r="AH89" s="124">
        <v>0</v>
      </c>
      <c r="AI89" s="124">
        <v>17.193999999999999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25.806000000000001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-25.806000000000001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17.193999999999999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-17.193999999999999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258.06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258.06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171.94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171.94</v>
      </c>
      <c r="DF89" s="123">
        <f t="shared" si="59"/>
        <v>43</v>
      </c>
      <c r="DG89" s="123">
        <f t="shared" si="60"/>
        <v>-25.806000000000001</v>
      </c>
      <c r="DH89" s="123">
        <f t="shared" si="61"/>
        <v>0</v>
      </c>
      <c r="DI89" s="123">
        <f t="shared" si="62"/>
        <v>0</v>
      </c>
      <c r="DJ89" s="123">
        <f t="shared" si="63"/>
        <v>-17.193999999999999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-9.7370000000000001</v>
      </c>
      <c r="D90" s="124">
        <v>0</v>
      </c>
      <c r="E90" s="124">
        <v>0</v>
      </c>
      <c r="F90" s="124">
        <v>-13.263</v>
      </c>
      <c r="G90" s="124">
        <v>-23</v>
      </c>
      <c r="H90" s="118"/>
      <c r="I90" s="33">
        <v>88</v>
      </c>
      <c r="J90" s="124">
        <v>9.7370000000000001</v>
      </c>
      <c r="K90" s="124">
        <v>0</v>
      </c>
      <c r="L90" s="124">
        <v>0</v>
      </c>
      <c r="M90" s="124">
        <v>0</v>
      </c>
      <c r="N90" s="124">
        <v>9.7370000000000001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13.263</v>
      </c>
      <c r="AF90" s="124">
        <v>0</v>
      </c>
      <c r="AG90" s="124">
        <v>0</v>
      </c>
      <c r="AH90" s="124">
        <v>0</v>
      </c>
      <c r="AI90" s="124">
        <v>13.263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9.7370000000000001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-9.7370000000000001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13.263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-13.263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97.37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97.37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132.63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132.63</v>
      </c>
      <c r="DF90" s="123">
        <f t="shared" si="59"/>
        <v>23</v>
      </c>
      <c r="DG90" s="123">
        <f t="shared" si="60"/>
        <v>-9.7370000000000001</v>
      </c>
      <c r="DH90" s="123">
        <f t="shared" si="61"/>
        <v>0</v>
      </c>
      <c r="DI90" s="123">
        <f t="shared" si="62"/>
        <v>0</v>
      </c>
      <c r="DJ90" s="123">
        <f t="shared" si="63"/>
        <v>-13.263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-27</v>
      </c>
      <c r="D91" s="124">
        <v>0</v>
      </c>
      <c r="E91" s="124">
        <v>0</v>
      </c>
      <c r="F91" s="124">
        <v>-30.669</v>
      </c>
      <c r="G91" s="124">
        <v>-57.668999999999997</v>
      </c>
      <c r="H91" s="118"/>
      <c r="I91" s="33">
        <v>89</v>
      </c>
      <c r="J91" s="124">
        <v>27</v>
      </c>
      <c r="K91" s="124">
        <v>0</v>
      </c>
      <c r="L91" s="124">
        <v>0</v>
      </c>
      <c r="M91" s="124">
        <v>0</v>
      </c>
      <c r="N91" s="124">
        <v>27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30.669</v>
      </c>
      <c r="AF91" s="124">
        <v>0</v>
      </c>
      <c r="AG91" s="124">
        <v>0</v>
      </c>
      <c r="AH91" s="124">
        <v>0</v>
      </c>
      <c r="AI91" s="124">
        <v>30.669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27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30.669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-30.669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270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270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306.69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306.69</v>
      </c>
      <c r="DF91" s="123">
        <f t="shared" si="59"/>
        <v>57.668999999999997</v>
      </c>
      <c r="DG91" s="123">
        <f t="shared" si="60"/>
        <v>-27</v>
      </c>
      <c r="DH91" s="123">
        <f t="shared" si="61"/>
        <v>0</v>
      </c>
      <c r="DI91" s="123">
        <f t="shared" si="62"/>
        <v>0</v>
      </c>
      <c r="DJ91" s="123">
        <f t="shared" si="63"/>
        <v>-30.669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-37</v>
      </c>
      <c r="D92" s="124">
        <v>0</v>
      </c>
      <c r="E92" s="124">
        <v>0</v>
      </c>
      <c r="F92" s="124">
        <v>-40.563000000000002</v>
      </c>
      <c r="G92" s="124">
        <v>-77.563000000000002</v>
      </c>
      <c r="H92" s="118"/>
      <c r="I92" s="33">
        <v>90</v>
      </c>
      <c r="J92" s="124">
        <v>37</v>
      </c>
      <c r="K92" s="124">
        <v>0</v>
      </c>
      <c r="L92" s="124">
        <v>0</v>
      </c>
      <c r="M92" s="124">
        <v>0</v>
      </c>
      <c r="N92" s="124">
        <v>37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40.563000000000002</v>
      </c>
      <c r="AF92" s="124">
        <v>0</v>
      </c>
      <c r="AG92" s="124">
        <v>0</v>
      </c>
      <c r="AH92" s="124">
        <v>0</v>
      </c>
      <c r="AI92" s="124">
        <v>40.563000000000002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40.563000000000002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-40.563000000000002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370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370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405.63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405.63</v>
      </c>
      <c r="DF92" s="123">
        <f t="shared" si="59"/>
        <v>77.563000000000002</v>
      </c>
      <c r="DG92" s="123">
        <f t="shared" si="60"/>
        <v>-37</v>
      </c>
      <c r="DH92" s="123">
        <f t="shared" si="61"/>
        <v>0</v>
      </c>
      <c r="DI92" s="123">
        <f t="shared" si="62"/>
        <v>0</v>
      </c>
      <c r="DJ92" s="123">
        <f t="shared" si="63"/>
        <v>-40.563000000000002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-47</v>
      </c>
      <c r="D93" s="124">
        <v>0</v>
      </c>
      <c r="E93" s="124">
        <v>0</v>
      </c>
      <c r="F93" s="124">
        <v>-46.125999999999998</v>
      </c>
      <c r="G93" s="124">
        <v>-93.126000000000005</v>
      </c>
      <c r="H93" s="118"/>
      <c r="I93" s="33">
        <v>91</v>
      </c>
      <c r="J93" s="124">
        <v>47</v>
      </c>
      <c r="K93" s="124">
        <v>0</v>
      </c>
      <c r="L93" s="124">
        <v>0</v>
      </c>
      <c r="M93" s="124">
        <v>0</v>
      </c>
      <c r="N93" s="124">
        <v>47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46.125999999999998</v>
      </c>
      <c r="AF93" s="124">
        <v>0</v>
      </c>
      <c r="AG93" s="124">
        <v>0</v>
      </c>
      <c r="AH93" s="124">
        <v>0</v>
      </c>
      <c r="AI93" s="124">
        <v>46.125999999999998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47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-47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46.125999999999998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-46.125999999999998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470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470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461.26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461.26</v>
      </c>
      <c r="DF93" s="123">
        <f t="shared" si="59"/>
        <v>93.126000000000005</v>
      </c>
      <c r="DG93" s="123">
        <f t="shared" si="60"/>
        <v>-47</v>
      </c>
      <c r="DH93" s="123">
        <f t="shared" si="61"/>
        <v>0</v>
      </c>
      <c r="DI93" s="123">
        <f t="shared" si="62"/>
        <v>0</v>
      </c>
      <c r="DJ93" s="123">
        <f t="shared" si="63"/>
        <v>-46.125999999999998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-52</v>
      </c>
      <c r="D94" s="124">
        <v>0</v>
      </c>
      <c r="E94" s="124">
        <v>0</v>
      </c>
      <c r="F94" s="124">
        <v>-54.884</v>
      </c>
      <c r="G94" s="124">
        <v>-106.884</v>
      </c>
      <c r="H94" s="118"/>
      <c r="I94" s="33">
        <v>92</v>
      </c>
      <c r="J94" s="124">
        <v>52</v>
      </c>
      <c r="K94" s="124">
        <v>0</v>
      </c>
      <c r="L94" s="124">
        <v>0</v>
      </c>
      <c r="M94" s="124">
        <v>0</v>
      </c>
      <c r="N94" s="124">
        <v>52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54.884</v>
      </c>
      <c r="AF94" s="124">
        <v>0</v>
      </c>
      <c r="AG94" s="124">
        <v>0</v>
      </c>
      <c r="AH94" s="124">
        <v>0</v>
      </c>
      <c r="AI94" s="124">
        <v>54.884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52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-52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54.884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-54.884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520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520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548.84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548.84</v>
      </c>
      <c r="DF94" s="123">
        <f t="shared" si="59"/>
        <v>106.884</v>
      </c>
      <c r="DG94" s="123">
        <f t="shared" si="60"/>
        <v>-52</v>
      </c>
      <c r="DH94" s="123">
        <f t="shared" si="61"/>
        <v>0</v>
      </c>
      <c r="DI94" s="123">
        <f t="shared" si="62"/>
        <v>0</v>
      </c>
      <c r="DJ94" s="123">
        <f t="shared" si="63"/>
        <v>-54.884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-44.03</v>
      </c>
      <c r="D95" s="124">
        <v>0</v>
      </c>
      <c r="E95" s="124">
        <v>0</v>
      </c>
      <c r="F95" s="124">
        <v>-59.97</v>
      </c>
      <c r="G95" s="124">
        <v>-104</v>
      </c>
      <c r="H95" s="118"/>
      <c r="I95" s="33">
        <v>93</v>
      </c>
      <c r="J95" s="124">
        <v>44.03</v>
      </c>
      <c r="K95" s="124">
        <v>0</v>
      </c>
      <c r="L95" s="124">
        <v>0</v>
      </c>
      <c r="M95" s="124">
        <v>0</v>
      </c>
      <c r="N95" s="124">
        <v>44.03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59.97</v>
      </c>
      <c r="AF95" s="124">
        <v>0</v>
      </c>
      <c r="AG95" s="124">
        <v>0</v>
      </c>
      <c r="AH95" s="124">
        <v>0</v>
      </c>
      <c r="AI95" s="124">
        <v>59.97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44.03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-44.03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59.97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-59.97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440.3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440.3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599.70000000000005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599.70000000000005</v>
      </c>
      <c r="DF95" s="123">
        <f t="shared" si="59"/>
        <v>104</v>
      </c>
      <c r="DG95" s="123">
        <f t="shared" si="60"/>
        <v>-44.03</v>
      </c>
      <c r="DH95" s="123">
        <f t="shared" si="61"/>
        <v>0</v>
      </c>
      <c r="DI95" s="123">
        <f t="shared" si="62"/>
        <v>0</v>
      </c>
      <c r="DJ95" s="123">
        <f t="shared" si="63"/>
        <v>-59.97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-30.905000000000001</v>
      </c>
      <c r="D96" s="124">
        <v>0</v>
      </c>
      <c r="E96" s="124">
        <v>0</v>
      </c>
      <c r="F96" s="124">
        <v>-42.094999999999999</v>
      </c>
      <c r="G96" s="124">
        <v>-73</v>
      </c>
      <c r="H96" s="118"/>
      <c r="I96" s="33">
        <v>94</v>
      </c>
      <c r="J96" s="124">
        <v>30.905000000000001</v>
      </c>
      <c r="K96" s="124">
        <v>0</v>
      </c>
      <c r="L96" s="124">
        <v>0</v>
      </c>
      <c r="M96" s="124">
        <v>0</v>
      </c>
      <c r="N96" s="124">
        <v>30.905000000000001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42.094999999999999</v>
      </c>
      <c r="AF96" s="124">
        <v>0</v>
      </c>
      <c r="AG96" s="124">
        <v>0</v>
      </c>
      <c r="AH96" s="124">
        <v>0</v>
      </c>
      <c r="AI96" s="124">
        <v>42.094999999999999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30.905000000000001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-30.905000000000001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42.094999999999999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-42.094999999999999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309.05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309.05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420.95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420.95</v>
      </c>
      <c r="DF96" s="123">
        <f t="shared" si="59"/>
        <v>73</v>
      </c>
      <c r="DG96" s="123">
        <f t="shared" si="60"/>
        <v>-30.905000000000001</v>
      </c>
      <c r="DH96" s="123">
        <f t="shared" si="61"/>
        <v>0</v>
      </c>
      <c r="DI96" s="123">
        <f t="shared" si="62"/>
        <v>0</v>
      </c>
      <c r="DJ96" s="123">
        <f t="shared" si="63"/>
        <v>-42.094999999999999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-19.475000000000001</v>
      </c>
      <c r="D97" s="124">
        <v>0</v>
      </c>
      <c r="E97" s="124">
        <v>0</v>
      </c>
      <c r="F97" s="124">
        <v>-26.524999999999999</v>
      </c>
      <c r="G97" s="124">
        <v>-46</v>
      </c>
      <c r="H97" s="118"/>
      <c r="I97" s="33">
        <v>95</v>
      </c>
      <c r="J97" s="124">
        <v>19.475000000000001</v>
      </c>
      <c r="K97" s="124">
        <v>0</v>
      </c>
      <c r="L97" s="124">
        <v>0</v>
      </c>
      <c r="M97" s="124">
        <v>0</v>
      </c>
      <c r="N97" s="124">
        <v>19.475000000000001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26.524999999999999</v>
      </c>
      <c r="AF97" s="124">
        <v>0</v>
      </c>
      <c r="AG97" s="124">
        <v>0</v>
      </c>
      <c r="AH97" s="124">
        <v>0</v>
      </c>
      <c r="AI97" s="124">
        <v>26.524999999999999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19.475000000000001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-19.475000000000001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26.524999999999999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-26.524999999999999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194.75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194.75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265.25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265.25</v>
      </c>
      <c r="DF97" s="123">
        <f t="shared" si="59"/>
        <v>46</v>
      </c>
      <c r="DG97" s="123">
        <f t="shared" si="60"/>
        <v>-19.475000000000001</v>
      </c>
      <c r="DH97" s="123">
        <f t="shared" si="61"/>
        <v>0</v>
      </c>
      <c r="DI97" s="123">
        <f t="shared" si="62"/>
        <v>0</v>
      </c>
      <c r="DJ97" s="123">
        <f t="shared" si="63"/>
        <v>-26.524999999999999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-19.155999999999999</v>
      </c>
      <c r="D98" s="124">
        <v>0</v>
      </c>
      <c r="E98" s="124">
        <v>0</v>
      </c>
      <c r="F98" s="124">
        <v>-7.8440000000000003</v>
      </c>
      <c r="G98" s="124">
        <v>-27</v>
      </c>
      <c r="H98" s="118"/>
      <c r="I98" s="33">
        <v>96</v>
      </c>
      <c r="J98" s="124">
        <v>19.155999999999999</v>
      </c>
      <c r="K98" s="124">
        <v>0</v>
      </c>
      <c r="L98" s="124">
        <v>0</v>
      </c>
      <c r="M98" s="124">
        <v>0</v>
      </c>
      <c r="N98" s="124">
        <v>19.155999999999999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7.8440000000000003</v>
      </c>
      <c r="AF98" s="124">
        <v>0</v>
      </c>
      <c r="AG98" s="124">
        <v>0</v>
      </c>
      <c r="AH98" s="124">
        <v>0</v>
      </c>
      <c r="AI98" s="124">
        <v>7.8440000000000003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19.155999999999999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-19.155999999999999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7.8440000000000003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-7.8440000000000003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4828.8827920000003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4828.8827920000003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1977.3312080000003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1977.3312080000003</v>
      </c>
      <c r="DF98" s="123">
        <f t="shared" si="59"/>
        <v>27</v>
      </c>
      <c r="DG98" s="123">
        <f t="shared" si="60"/>
        <v>-19.155999999999999</v>
      </c>
      <c r="DH98" s="123">
        <f t="shared" si="61"/>
        <v>0</v>
      </c>
      <c r="DI98" s="123">
        <f t="shared" si="62"/>
        <v>0</v>
      </c>
      <c r="DJ98" s="123">
        <f t="shared" si="63"/>
        <v>-7.8440000000000003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0.36673550000000005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6.055725E-2</v>
      </c>
      <c r="AY99" s="129">
        <f t="shared" si="65"/>
        <v>-0.42729275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0.18999325000000003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-0.18999325000000003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0.4826685698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6.0557250000000014E-2</v>
      </c>
      <c r="CI99" s="131">
        <f t="shared" si="70"/>
        <v>0.54322581979999995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0.23746553020000002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0.23746553020000002</v>
      </c>
      <c r="DE99" s="128"/>
      <c r="DF99" s="123">
        <f t="shared" si="59"/>
        <v>0.55672875000000011</v>
      </c>
      <c r="DG99" s="123">
        <f t="shared" si="60"/>
        <v>-0.42729275</v>
      </c>
      <c r="DH99" s="123">
        <f t="shared" si="61"/>
        <v>0</v>
      </c>
      <c r="DI99" s="123">
        <f t="shared" si="62"/>
        <v>0</v>
      </c>
      <c r="DJ99" s="123">
        <f t="shared" si="63"/>
        <v>-0.12943600000000002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44885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1.44</v>
      </c>
      <c r="N3" s="113">
        <v>0</v>
      </c>
      <c r="O3" s="95">
        <v>-62</v>
      </c>
      <c r="P3" s="95">
        <v>0</v>
      </c>
      <c r="Q3" s="95">
        <v>0</v>
      </c>
      <c r="R3" s="95">
        <v>0</v>
      </c>
      <c r="S3" s="114">
        <v>0</v>
      </c>
      <c r="U3" s="115">
        <v>-62</v>
      </c>
      <c r="V3" s="116">
        <v>1.44</v>
      </c>
      <c r="W3">
        <v>0</v>
      </c>
      <c r="X3">
        <v>-62</v>
      </c>
      <c r="Y3">
        <v>1.44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-62</v>
      </c>
      <c r="P4" s="88">
        <v>0</v>
      </c>
      <c r="Q4" s="88">
        <v>0</v>
      </c>
      <c r="R4" s="88">
        <v>0</v>
      </c>
      <c r="S4" s="116">
        <v>0</v>
      </c>
      <c r="U4" s="115">
        <v>-62</v>
      </c>
      <c r="V4" s="116">
        <v>0.19</v>
      </c>
      <c r="W4">
        <v>0</v>
      </c>
      <c r="X4">
        <v>-62</v>
      </c>
      <c r="Y4">
        <v>0.19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2.21</v>
      </c>
      <c r="N5" s="115">
        <v>0</v>
      </c>
      <c r="O5" s="88">
        <v>-77</v>
      </c>
      <c r="P5" s="88">
        <v>0</v>
      </c>
      <c r="Q5" s="88">
        <v>0</v>
      </c>
      <c r="R5" s="88">
        <v>0</v>
      </c>
      <c r="S5" s="116">
        <v>0</v>
      </c>
      <c r="U5" s="115">
        <v>-77</v>
      </c>
      <c r="V5" s="116">
        <v>2.21</v>
      </c>
      <c r="W5">
        <v>0</v>
      </c>
      <c r="X5">
        <v>-77</v>
      </c>
      <c r="Y5">
        <v>2.21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-82</v>
      </c>
      <c r="P6" s="88">
        <v>0</v>
      </c>
      <c r="Q6" s="88">
        <v>0</v>
      </c>
      <c r="R6" s="88">
        <v>0</v>
      </c>
      <c r="S6" s="116">
        <v>0</v>
      </c>
      <c r="U6" s="115">
        <v>-82</v>
      </c>
      <c r="V6" s="116">
        <v>0</v>
      </c>
      <c r="W6">
        <v>0</v>
      </c>
      <c r="X6">
        <v>-82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-82</v>
      </c>
      <c r="P7" s="88">
        <v>0</v>
      </c>
      <c r="Q7" s="88">
        <v>0</v>
      </c>
      <c r="R7" s="88">
        <v>0</v>
      </c>
      <c r="S7" s="116">
        <v>0</v>
      </c>
      <c r="U7" s="115">
        <v>-82</v>
      </c>
      <c r="V7" s="116">
        <v>0</v>
      </c>
      <c r="W7">
        <v>0</v>
      </c>
      <c r="X7">
        <v>-82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-87</v>
      </c>
      <c r="P8" s="88">
        <v>0</v>
      </c>
      <c r="Q8" s="88">
        <v>0</v>
      </c>
      <c r="R8" s="88">
        <v>0</v>
      </c>
      <c r="S8" s="116">
        <v>0</v>
      </c>
      <c r="U8" s="115">
        <v>-87</v>
      </c>
      <c r="V8" s="116">
        <v>0</v>
      </c>
      <c r="W8">
        <v>0</v>
      </c>
      <c r="X8">
        <v>-87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-92</v>
      </c>
      <c r="P9" s="88">
        <v>0</v>
      </c>
      <c r="Q9" s="88">
        <v>0</v>
      </c>
      <c r="R9" s="88">
        <v>0</v>
      </c>
      <c r="S9" s="116">
        <v>0</v>
      </c>
      <c r="U9" s="115">
        <v>-92</v>
      </c>
      <c r="V9" s="116">
        <v>0</v>
      </c>
      <c r="W9">
        <v>0</v>
      </c>
      <c r="X9">
        <v>-92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-52</v>
      </c>
      <c r="P10" s="88">
        <v>0</v>
      </c>
      <c r="Q10" s="88">
        <v>0</v>
      </c>
      <c r="R10" s="88">
        <v>0</v>
      </c>
      <c r="S10" s="116">
        <v>0</v>
      </c>
      <c r="U10" s="115">
        <v>-52</v>
      </c>
      <c r="V10" s="116">
        <v>0</v>
      </c>
      <c r="W10">
        <v>0</v>
      </c>
      <c r="X10">
        <v>-52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-52</v>
      </c>
      <c r="P11" s="88">
        <v>0</v>
      </c>
      <c r="Q11" s="88">
        <v>0</v>
      </c>
      <c r="R11" s="88">
        <v>0</v>
      </c>
      <c r="S11" s="116">
        <v>0</v>
      </c>
      <c r="U11" s="115">
        <v>-52</v>
      </c>
      <c r="V11" s="116">
        <v>0</v>
      </c>
      <c r="W11">
        <v>0</v>
      </c>
      <c r="X11">
        <v>-52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-57</v>
      </c>
      <c r="P12" s="88">
        <v>0</v>
      </c>
      <c r="Q12" s="88">
        <v>0</v>
      </c>
      <c r="R12" s="88">
        <v>0</v>
      </c>
      <c r="S12" s="116">
        <v>0</v>
      </c>
      <c r="U12" s="115">
        <v>-57</v>
      </c>
      <c r="V12" s="116">
        <v>0</v>
      </c>
      <c r="W12">
        <v>0</v>
      </c>
      <c r="X12">
        <v>-57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-62</v>
      </c>
      <c r="P13" s="88">
        <v>0</v>
      </c>
      <c r="Q13" s="88">
        <v>0</v>
      </c>
      <c r="R13" s="88">
        <v>0</v>
      </c>
      <c r="S13" s="116">
        <v>0</v>
      </c>
      <c r="U13" s="115">
        <v>-62</v>
      </c>
      <c r="V13" s="116">
        <v>0</v>
      </c>
      <c r="W13">
        <v>0</v>
      </c>
      <c r="X13">
        <v>-62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-67</v>
      </c>
      <c r="P14" s="88">
        <v>0</v>
      </c>
      <c r="Q14" s="88">
        <v>0</v>
      </c>
      <c r="R14" s="88">
        <v>0</v>
      </c>
      <c r="S14" s="116">
        <v>0</v>
      </c>
      <c r="U14" s="115">
        <v>-67</v>
      </c>
      <c r="V14" s="116">
        <v>0</v>
      </c>
      <c r="W14">
        <v>0</v>
      </c>
      <c r="X14">
        <v>-67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3.18</v>
      </c>
      <c r="N15" s="115">
        <v>0</v>
      </c>
      <c r="O15" s="88">
        <v>-72</v>
      </c>
      <c r="P15" s="88">
        <v>0</v>
      </c>
      <c r="Q15" s="88">
        <v>0</v>
      </c>
      <c r="R15" s="88">
        <v>0</v>
      </c>
      <c r="S15" s="116">
        <v>0</v>
      </c>
      <c r="U15" s="115">
        <v>-72</v>
      </c>
      <c r="V15" s="116">
        <v>3.18</v>
      </c>
      <c r="W15">
        <v>0</v>
      </c>
      <c r="X15">
        <v>-72</v>
      </c>
      <c r="Y15">
        <v>3.18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-77</v>
      </c>
      <c r="P16" s="88">
        <v>0</v>
      </c>
      <c r="Q16" s="88">
        <v>0</v>
      </c>
      <c r="R16" s="88">
        <v>0</v>
      </c>
      <c r="S16" s="116">
        <v>0</v>
      </c>
      <c r="U16" s="115">
        <v>-77</v>
      </c>
      <c r="V16" s="116">
        <v>0</v>
      </c>
      <c r="W16">
        <v>0</v>
      </c>
      <c r="X16">
        <v>-77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0</v>
      </c>
      <c r="O17" s="88">
        <v>-77</v>
      </c>
      <c r="P17" s="88">
        <v>0</v>
      </c>
      <c r="Q17" s="88">
        <v>0</v>
      </c>
      <c r="R17" s="88">
        <v>0</v>
      </c>
      <c r="S17" s="116">
        <v>0</v>
      </c>
      <c r="U17" s="115">
        <v>-77</v>
      </c>
      <c r="V17" s="116">
        <v>1.06</v>
      </c>
      <c r="W17">
        <v>0</v>
      </c>
      <c r="X17">
        <v>-77</v>
      </c>
      <c r="Y17">
        <v>1.06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0.19</v>
      </c>
      <c r="N18" s="115">
        <v>0</v>
      </c>
      <c r="O18" s="88">
        <v>-72</v>
      </c>
      <c r="P18" s="88">
        <v>0</v>
      </c>
      <c r="Q18" s="88">
        <v>0</v>
      </c>
      <c r="R18" s="88">
        <v>0</v>
      </c>
      <c r="S18" s="116">
        <v>0</v>
      </c>
      <c r="U18" s="115">
        <v>-72</v>
      </c>
      <c r="V18" s="116">
        <v>0.19</v>
      </c>
      <c r="W18">
        <v>0</v>
      </c>
      <c r="X18">
        <v>-72</v>
      </c>
      <c r="Y18">
        <v>0.19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4.24</v>
      </c>
      <c r="N19" s="115">
        <v>0</v>
      </c>
      <c r="O19" s="88">
        <v>-117</v>
      </c>
      <c r="P19" s="88">
        <v>0</v>
      </c>
      <c r="Q19" s="88">
        <v>0</v>
      </c>
      <c r="R19" s="88">
        <v>0</v>
      </c>
      <c r="S19" s="116">
        <v>0</v>
      </c>
      <c r="U19" s="115">
        <v>-117</v>
      </c>
      <c r="V19" s="116">
        <v>4.24</v>
      </c>
      <c r="W19">
        <v>0</v>
      </c>
      <c r="X19">
        <v>-117</v>
      </c>
      <c r="Y19">
        <v>4.24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0.39</v>
      </c>
      <c r="N20" s="115">
        <v>0</v>
      </c>
      <c r="O20" s="88">
        <v>-117</v>
      </c>
      <c r="P20" s="88">
        <v>0</v>
      </c>
      <c r="Q20" s="88">
        <v>0</v>
      </c>
      <c r="R20" s="88">
        <v>0</v>
      </c>
      <c r="S20" s="116">
        <v>0</v>
      </c>
      <c r="U20" s="115">
        <v>-117</v>
      </c>
      <c r="V20" s="116">
        <v>0.39</v>
      </c>
      <c r="W20">
        <v>0</v>
      </c>
      <c r="X20">
        <v>-117</v>
      </c>
      <c r="Y20">
        <v>0.39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2.98</v>
      </c>
      <c r="N21" s="115">
        <v>0</v>
      </c>
      <c r="O21" s="88">
        <v>-157</v>
      </c>
      <c r="P21" s="88">
        <v>0</v>
      </c>
      <c r="Q21" s="88">
        <v>0</v>
      </c>
      <c r="R21" s="88">
        <v>0</v>
      </c>
      <c r="S21" s="116">
        <v>0</v>
      </c>
      <c r="U21" s="115">
        <v>-157</v>
      </c>
      <c r="V21" s="116">
        <v>2.98</v>
      </c>
      <c r="W21">
        <v>0</v>
      </c>
      <c r="X21">
        <v>-157</v>
      </c>
      <c r="Y21">
        <v>2.98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2.79</v>
      </c>
      <c r="N22" s="115">
        <v>0</v>
      </c>
      <c r="O22" s="88">
        <v>-147</v>
      </c>
      <c r="P22" s="88">
        <v>0</v>
      </c>
      <c r="Q22" s="88">
        <v>0</v>
      </c>
      <c r="R22" s="88">
        <v>0</v>
      </c>
      <c r="S22" s="116">
        <v>0</v>
      </c>
      <c r="U22" s="115">
        <v>-147</v>
      </c>
      <c r="V22" s="116">
        <v>2.79</v>
      </c>
      <c r="W22">
        <v>0</v>
      </c>
      <c r="X22">
        <v>-147</v>
      </c>
      <c r="Y22">
        <v>2.79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-163</v>
      </c>
      <c r="P23" s="88">
        <v>-47</v>
      </c>
      <c r="Q23" s="88">
        <v>0</v>
      </c>
      <c r="R23" s="88">
        <v>0</v>
      </c>
      <c r="S23" s="116">
        <v>0</v>
      </c>
      <c r="U23" s="115">
        <v>-210</v>
      </c>
      <c r="V23" s="116">
        <v>0</v>
      </c>
      <c r="W23">
        <v>0</v>
      </c>
      <c r="X23">
        <v>-163</v>
      </c>
      <c r="Y23">
        <v>0</v>
      </c>
      <c r="Z23">
        <v>-47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2.41</v>
      </c>
      <c r="N24" s="115">
        <v>0</v>
      </c>
      <c r="O24" s="88">
        <v>-184</v>
      </c>
      <c r="P24" s="88">
        <v>-34</v>
      </c>
      <c r="Q24" s="88">
        <v>0</v>
      </c>
      <c r="R24" s="88">
        <v>0</v>
      </c>
      <c r="S24" s="116">
        <v>0</v>
      </c>
      <c r="U24" s="115">
        <v>-218</v>
      </c>
      <c r="V24" s="116">
        <v>2.41</v>
      </c>
      <c r="W24">
        <v>0</v>
      </c>
      <c r="X24">
        <v>-184</v>
      </c>
      <c r="Y24">
        <v>2.41</v>
      </c>
      <c r="Z24">
        <v>-34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4.43</v>
      </c>
      <c r="N25" s="115">
        <v>0</v>
      </c>
      <c r="O25" s="88">
        <v>-169</v>
      </c>
      <c r="P25" s="88">
        <v>-18</v>
      </c>
      <c r="Q25" s="88">
        <v>0</v>
      </c>
      <c r="R25" s="88">
        <v>0</v>
      </c>
      <c r="S25" s="116">
        <v>0</v>
      </c>
      <c r="U25" s="115">
        <v>-187</v>
      </c>
      <c r="V25" s="116">
        <v>4.43</v>
      </c>
      <c r="W25">
        <v>0</v>
      </c>
      <c r="X25">
        <v>-169</v>
      </c>
      <c r="Y25">
        <v>4.43</v>
      </c>
      <c r="Z25">
        <v>-18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7.89</v>
      </c>
      <c r="N26" s="115">
        <v>0</v>
      </c>
      <c r="O26" s="88">
        <v>-134</v>
      </c>
      <c r="P26" s="88">
        <v>-21</v>
      </c>
      <c r="Q26" s="88">
        <v>0</v>
      </c>
      <c r="R26" s="88">
        <v>0</v>
      </c>
      <c r="S26" s="116">
        <v>0</v>
      </c>
      <c r="U26" s="115">
        <v>-155</v>
      </c>
      <c r="V26" s="116">
        <v>7.89</v>
      </c>
      <c r="W26">
        <v>0</v>
      </c>
      <c r="X26">
        <v>-134</v>
      </c>
      <c r="Y26">
        <v>7.89</v>
      </c>
      <c r="Z26">
        <v>-21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2.79</v>
      </c>
      <c r="N27" s="115">
        <v>0</v>
      </c>
      <c r="O27" s="88">
        <v>-79</v>
      </c>
      <c r="P27" s="88">
        <v>0</v>
      </c>
      <c r="Q27" s="88">
        <v>0</v>
      </c>
      <c r="R27" s="88">
        <v>0</v>
      </c>
      <c r="S27" s="116">
        <v>0</v>
      </c>
      <c r="U27" s="115">
        <v>-79</v>
      </c>
      <c r="V27" s="116">
        <v>2.79</v>
      </c>
      <c r="W27">
        <v>0</v>
      </c>
      <c r="X27">
        <v>-79</v>
      </c>
      <c r="Y27">
        <v>2.79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4.62</v>
      </c>
      <c r="N28" s="115">
        <v>0</v>
      </c>
      <c r="O28" s="88">
        <v>-84</v>
      </c>
      <c r="P28" s="88">
        <v>0</v>
      </c>
      <c r="Q28" s="88">
        <v>0</v>
      </c>
      <c r="R28" s="88">
        <v>0</v>
      </c>
      <c r="S28" s="116">
        <v>0</v>
      </c>
      <c r="U28" s="115">
        <v>-84</v>
      </c>
      <c r="V28" s="116">
        <v>4.62</v>
      </c>
      <c r="W28">
        <v>0</v>
      </c>
      <c r="X28">
        <v>-84</v>
      </c>
      <c r="Y28">
        <v>4.62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7.7</v>
      </c>
      <c r="N29" s="115">
        <v>0</v>
      </c>
      <c r="O29" s="88">
        <v>-44</v>
      </c>
      <c r="P29" s="88">
        <v>0</v>
      </c>
      <c r="Q29" s="88">
        <v>0</v>
      </c>
      <c r="R29" s="88">
        <v>0</v>
      </c>
      <c r="S29" s="116">
        <v>0</v>
      </c>
      <c r="U29" s="115">
        <v>-44</v>
      </c>
      <c r="V29" s="116">
        <v>7.7</v>
      </c>
      <c r="W29">
        <v>0</v>
      </c>
      <c r="X29">
        <v>-44</v>
      </c>
      <c r="Y29">
        <v>7.7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0.67</v>
      </c>
      <c r="N30" s="115">
        <v>0</v>
      </c>
      <c r="O30" s="88">
        <v>-14</v>
      </c>
      <c r="P30" s="88">
        <v>0</v>
      </c>
      <c r="Q30" s="88">
        <v>0</v>
      </c>
      <c r="R30" s="88">
        <v>0</v>
      </c>
      <c r="S30" s="116">
        <v>0</v>
      </c>
      <c r="U30" s="115">
        <v>-14</v>
      </c>
      <c r="V30" s="116">
        <v>0.67</v>
      </c>
      <c r="W30">
        <v>0</v>
      </c>
      <c r="X30">
        <v>-14</v>
      </c>
      <c r="Y30">
        <v>0.67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5.68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5.68</v>
      </c>
      <c r="W31">
        <v>0</v>
      </c>
      <c r="X31">
        <v>0</v>
      </c>
      <c r="Y31">
        <v>5.68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5.2</v>
      </c>
      <c r="W32">
        <v>0</v>
      </c>
      <c r="X32">
        <v>0</v>
      </c>
      <c r="Y32">
        <v>5.2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9.6300000000000008</v>
      </c>
      <c r="W33">
        <v>0</v>
      </c>
      <c r="X33">
        <v>0</v>
      </c>
      <c r="Y33">
        <v>9.6300000000000008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5.01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5.01</v>
      </c>
      <c r="W34">
        <v>0</v>
      </c>
      <c r="X34">
        <v>0</v>
      </c>
      <c r="Y34">
        <v>5.01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6.55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6.55</v>
      </c>
      <c r="W35">
        <v>0</v>
      </c>
      <c r="X35">
        <v>0</v>
      </c>
      <c r="Y35">
        <v>6.55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6.83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6.83</v>
      </c>
      <c r="W36">
        <v>0</v>
      </c>
      <c r="X36">
        <v>0</v>
      </c>
      <c r="Y36">
        <v>6.83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1.25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1.25</v>
      </c>
      <c r="W37">
        <v>0</v>
      </c>
      <c r="X37">
        <v>0</v>
      </c>
      <c r="Y37">
        <v>1.25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7.6</v>
      </c>
      <c r="W38">
        <v>0</v>
      </c>
      <c r="X38">
        <v>0</v>
      </c>
      <c r="Y38">
        <v>7.6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7.99</v>
      </c>
      <c r="W39">
        <v>0</v>
      </c>
      <c r="X39">
        <v>0</v>
      </c>
      <c r="Y39">
        <v>7.99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40.43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50.06</v>
      </c>
      <c r="W40">
        <v>0</v>
      </c>
      <c r="X40">
        <v>0</v>
      </c>
      <c r="Y40">
        <v>9.6300000000000008</v>
      </c>
      <c r="Z40">
        <v>40.43</v>
      </c>
    </row>
    <row r="41" spans="7:26">
      <c r="G41" t="s">
        <v>83</v>
      </c>
      <c r="H41" s="115">
        <v>0</v>
      </c>
      <c r="I41" s="88">
        <v>0</v>
      </c>
      <c r="J41" s="88">
        <v>51.02</v>
      </c>
      <c r="K41" s="88">
        <v>0</v>
      </c>
      <c r="L41" s="88">
        <v>0</v>
      </c>
      <c r="M41" s="116">
        <v>5.97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56.99</v>
      </c>
      <c r="W41">
        <v>0</v>
      </c>
      <c r="X41">
        <v>0</v>
      </c>
      <c r="Y41">
        <v>5.97</v>
      </c>
      <c r="Z41">
        <v>51.02</v>
      </c>
    </row>
    <row r="42" spans="7:26">
      <c r="G42" t="s">
        <v>84</v>
      </c>
      <c r="H42" s="115">
        <v>0</v>
      </c>
      <c r="I42" s="88">
        <v>0</v>
      </c>
      <c r="J42" s="88">
        <v>63.53</v>
      </c>
      <c r="K42" s="88">
        <v>0</v>
      </c>
      <c r="L42" s="88">
        <v>0</v>
      </c>
      <c r="M42" s="116">
        <v>6.26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69.790000000000006</v>
      </c>
      <c r="W42">
        <v>0</v>
      </c>
      <c r="X42">
        <v>0</v>
      </c>
      <c r="Y42">
        <v>6.26</v>
      </c>
      <c r="Z42">
        <v>63.53</v>
      </c>
    </row>
    <row r="43" spans="7:26">
      <c r="G43" t="s">
        <v>85</v>
      </c>
      <c r="H43" s="115">
        <v>0</v>
      </c>
      <c r="I43" s="88">
        <v>0</v>
      </c>
      <c r="J43" s="88">
        <v>89.52</v>
      </c>
      <c r="K43" s="88">
        <v>0</v>
      </c>
      <c r="L43" s="88">
        <v>0</v>
      </c>
      <c r="M43" s="116">
        <v>5.49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95.01</v>
      </c>
      <c r="W43">
        <v>0</v>
      </c>
      <c r="X43">
        <v>0</v>
      </c>
      <c r="Y43">
        <v>5.49</v>
      </c>
      <c r="Z43">
        <v>89.52</v>
      </c>
    </row>
    <row r="44" spans="7:26">
      <c r="G44" t="s">
        <v>86</v>
      </c>
      <c r="H44" s="115">
        <v>0</v>
      </c>
      <c r="I44" s="88">
        <v>0</v>
      </c>
      <c r="J44" s="88">
        <v>101.07</v>
      </c>
      <c r="K44" s="88">
        <v>0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101.36</v>
      </c>
      <c r="W44">
        <v>0</v>
      </c>
      <c r="X44">
        <v>0</v>
      </c>
      <c r="Y44">
        <v>0.28999999999999998</v>
      </c>
      <c r="Z44">
        <v>101.07</v>
      </c>
    </row>
    <row r="45" spans="7:26">
      <c r="G45" t="s">
        <v>87</v>
      </c>
      <c r="H45" s="115">
        <v>0</v>
      </c>
      <c r="I45" s="88">
        <v>0</v>
      </c>
      <c r="J45" s="88">
        <v>107.81</v>
      </c>
      <c r="K45" s="88">
        <v>0</v>
      </c>
      <c r="L45" s="88">
        <v>0</v>
      </c>
      <c r="M45" s="116">
        <v>2.6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110.41</v>
      </c>
      <c r="W45">
        <v>0</v>
      </c>
      <c r="X45">
        <v>0</v>
      </c>
      <c r="Y45">
        <v>2.6</v>
      </c>
      <c r="Z45">
        <v>107.81</v>
      </c>
    </row>
    <row r="46" spans="7:26">
      <c r="G46" t="s">
        <v>88</v>
      </c>
      <c r="H46" s="115">
        <v>0</v>
      </c>
      <c r="I46" s="88">
        <v>0</v>
      </c>
      <c r="J46" s="88">
        <v>107.81</v>
      </c>
      <c r="K46" s="88">
        <v>0</v>
      </c>
      <c r="L46" s="88">
        <v>0</v>
      </c>
      <c r="M46" s="116">
        <v>2.5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110.31</v>
      </c>
      <c r="W46">
        <v>0</v>
      </c>
      <c r="X46">
        <v>0</v>
      </c>
      <c r="Y46">
        <v>2.5</v>
      </c>
      <c r="Z46">
        <v>107.81</v>
      </c>
    </row>
    <row r="47" spans="7:26">
      <c r="G47" t="s">
        <v>89</v>
      </c>
      <c r="H47" s="115">
        <v>35.42</v>
      </c>
      <c r="I47" s="88">
        <v>0</v>
      </c>
      <c r="J47" s="88">
        <v>99.15</v>
      </c>
      <c r="K47" s="88">
        <v>0</v>
      </c>
      <c r="L47" s="88">
        <v>0</v>
      </c>
      <c r="M47" s="116">
        <v>7.8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142.37</v>
      </c>
      <c r="W47">
        <v>35.42</v>
      </c>
      <c r="X47">
        <v>0</v>
      </c>
      <c r="Y47">
        <v>7.8</v>
      </c>
      <c r="Z47">
        <v>99.15</v>
      </c>
    </row>
    <row r="48" spans="7:26">
      <c r="G48" t="s">
        <v>90</v>
      </c>
      <c r="H48" s="115">
        <v>9.0500000000000007</v>
      </c>
      <c r="I48" s="88">
        <v>0</v>
      </c>
      <c r="J48" s="88">
        <v>96.26</v>
      </c>
      <c r="K48" s="88">
        <v>0</v>
      </c>
      <c r="L48" s="88">
        <v>0</v>
      </c>
      <c r="M48" s="116">
        <v>2.02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107.33</v>
      </c>
      <c r="W48">
        <v>9.0500000000000007</v>
      </c>
      <c r="X48">
        <v>0</v>
      </c>
      <c r="Y48">
        <v>2.02</v>
      </c>
      <c r="Z48">
        <v>96.26</v>
      </c>
    </row>
    <row r="49" spans="7:26">
      <c r="G49" t="s">
        <v>91</v>
      </c>
      <c r="H49" s="115">
        <v>0</v>
      </c>
      <c r="I49" s="88">
        <v>0</v>
      </c>
      <c r="J49" s="88">
        <v>86.63</v>
      </c>
      <c r="K49" s="88">
        <v>0</v>
      </c>
      <c r="L49" s="88">
        <v>0</v>
      </c>
      <c r="M49" s="116">
        <v>3.08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89.71</v>
      </c>
      <c r="W49">
        <v>0</v>
      </c>
      <c r="X49">
        <v>0</v>
      </c>
      <c r="Y49">
        <v>3.08</v>
      </c>
      <c r="Z49">
        <v>86.63</v>
      </c>
    </row>
    <row r="50" spans="7:26">
      <c r="G50" t="s">
        <v>92</v>
      </c>
      <c r="H50" s="115">
        <v>0</v>
      </c>
      <c r="I50" s="88">
        <v>0</v>
      </c>
      <c r="J50" s="88">
        <v>72.2</v>
      </c>
      <c r="K50" s="88">
        <v>0</v>
      </c>
      <c r="L50" s="88">
        <v>0</v>
      </c>
      <c r="M50" s="116">
        <v>4.04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76.239999999999995</v>
      </c>
      <c r="W50">
        <v>0</v>
      </c>
      <c r="X50">
        <v>0</v>
      </c>
      <c r="Y50">
        <v>4.04</v>
      </c>
      <c r="Z50">
        <v>72.2</v>
      </c>
    </row>
    <row r="51" spans="7:26">
      <c r="G51" t="s">
        <v>93</v>
      </c>
      <c r="H51" s="115">
        <v>0</v>
      </c>
      <c r="I51" s="88">
        <v>0</v>
      </c>
      <c r="J51" s="88">
        <v>58.72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58.72</v>
      </c>
      <c r="W51">
        <v>0</v>
      </c>
      <c r="X51">
        <v>0</v>
      </c>
      <c r="Y51">
        <v>0</v>
      </c>
      <c r="Z51">
        <v>58.72</v>
      </c>
    </row>
    <row r="52" spans="7:26">
      <c r="G52" t="s">
        <v>94</v>
      </c>
      <c r="H52" s="115">
        <v>0</v>
      </c>
      <c r="I52" s="88">
        <v>0</v>
      </c>
      <c r="J52" s="88">
        <v>41.4</v>
      </c>
      <c r="K52" s="88">
        <v>0</v>
      </c>
      <c r="L52" s="88">
        <v>0</v>
      </c>
      <c r="M52" s="116">
        <v>5.29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46.69</v>
      </c>
      <c r="W52">
        <v>0</v>
      </c>
      <c r="X52">
        <v>0</v>
      </c>
      <c r="Y52">
        <v>5.29</v>
      </c>
      <c r="Z52">
        <v>41.4</v>
      </c>
    </row>
    <row r="53" spans="7:26">
      <c r="G53" t="s">
        <v>95</v>
      </c>
      <c r="H53" s="115">
        <v>0</v>
      </c>
      <c r="I53" s="88">
        <v>0</v>
      </c>
      <c r="J53" s="88">
        <v>25.03</v>
      </c>
      <c r="K53" s="88">
        <v>0</v>
      </c>
      <c r="L53" s="88">
        <v>0</v>
      </c>
      <c r="M53" s="116">
        <v>3.75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28.78</v>
      </c>
      <c r="W53">
        <v>0</v>
      </c>
      <c r="X53">
        <v>0</v>
      </c>
      <c r="Y53">
        <v>3.75</v>
      </c>
      <c r="Z53">
        <v>25.03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9.24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9.24</v>
      </c>
      <c r="W54">
        <v>0</v>
      </c>
      <c r="X54">
        <v>0</v>
      </c>
      <c r="Y54">
        <v>9.24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5.97</v>
      </c>
      <c r="N55" s="115">
        <v>0</v>
      </c>
      <c r="O55" s="88">
        <v>-18</v>
      </c>
      <c r="P55" s="88">
        <v>0</v>
      </c>
      <c r="Q55" s="88">
        <v>0</v>
      </c>
      <c r="R55" s="88">
        <v>0</v>
      </c>
      <c r="S55" s="116">
        <v>0</v>
      </c>
      <c r="U55" s="115">
        <v>-18</v>
      </c>
      <c r="V55" s="116">
        <v>5.97</v>
      </c>
      <c r="W55">
        <v>0</v>
      </c>
      <c r="X55">
        <v>-18</v>
      </c>
      <c r="Y55">
        <v>5.97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5.2</v>
      </c>
      <c r="N56" s="115">
        <v>0</v>
      </c>
      <c r="O56" s="88">
        <v>-18</v>
      </c>
      <c r="P56" s="88">
        <v>0</v>
      </c>
      <c r="Q56" s="88">
        <v>0</v>
      </c>
      <c r="R56" s="88">
        <v>0</v>
      </c>
      <c r="S56" s="116">
        <v>0</v>
      </c>
      <c r="U56" s="115">
        <v>-18</v>
      </c>
      <c r="V56" s="116">
        <v>5.2</v>
      </c>
      <c r="W56">
        <v>0</v>
      </c>
      <c r="X56">
        <v>-18</v>
      </c>
      <c r="Y56">
        <v>5.2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4.72</v>
      </c>
      <c r="N57" s="115">
        <v>0</v>
      </c>
      <c r="O57" s="88">
        <v>-38</v>
      </c>
      <c r="P57" s="88">
        <v>0</v>
      </c>
      <c r="Q57" s="88">
        <v>0</v>
      </c>
      <c r="R57" s="88">
        <v>0</v>
      </c>
      <c r="S57" s="116">
        <v>0</v>
      </c>
      <c r="U57" s="115">
        <v>-38</v>
      </c>
      <c r="V57" s="116">
        <v>4.72</v>
      </c>
      <c r="W57">
        <v>0</v>
      </c>
      <c r="X57">
        <v>-38</v>
      </c>
      <c r="Y57">
        <v>4.72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0.87</v>
      </c>
      <c r="N58" s="115">
        <v>0</v>
      </c>
      <c r="O58" s="88">
        <v>-38</v>
      </c>
      <c r="P58" s="88">
        <v>0</v>
      </c>
      <c r="Q58" s="88">
        <v>0</v>
      </c>
      <c r="R58" s="88">
        <v>0</v>
      </c>
      <c r="S58" s="116">
        <v>0</v>
      </c>
      <c r="U58" s="115">
        <v>-38</v>
      </c>
      <c r="V58" s="116">
        <v>0.87</v>
      </c>
      <c r="W58">
        <v>0</v>
      </c>
      <c r="X58">
        <v>-38</v>
      </c>
      <c r="Y58">
        <v>0.87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3.56</v>
      </c>
      <c r="N59" s="115">
        <v>0</v>
      </c>
      <c r="O59" s="88">
        <v>-43</v>
      </c>
      <c r="P59" s="88">
        <v>0</v>
      </c>
      <c r="Q59" s="88">
        <v>0</v>
      </c>
      <c r="R59" s="88">
        <v>0</v>
      </c>
      <c r="S59" s="116">
        <v>0</v>
      </c>
      <c r="U59" s="115">
        <v>-43</v>
      </c>
      <c r="V59" s="116">
        <v>3.56</v>
      </c>
      <c r="W59">
        <v>0</v>
      </c>
      <c r="X59">
        <v>-43</v>
      </c>
      <c r="Y59">
        <v>3.56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3.95</v>
      </c>
      <c r="N60" s="115">
        <v>0</v>
      </c>
      <c r="O60" s="88">
        <v>-43</v>
      </c>
      <c r="P60" s="88">
        <v>0</v>
      </c>
      <c r="Q60" s="88">
        <v>0</v>
      </c>
      <c r="R60" s="88">
        <v>0</v>
      </c>
      <c r="S60" s="116">
        <v>0</v>
      </c>
      <c r="U60" s="115">
        <v>-43</v>
      </c>
      <c r="V60" s="116">
        <v>3.95</v>
      </c>
      <c r="W60">
        <v>0</v>
      </c>
      <c r="X60">
        <v>-43</v>
      </c>
      <c r="Y60">
        <v>3.95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-42.79</v>
      </c>
      <c r="P61" s="88">
        <v>0</v>
      </c>
      <c r="Q61" s="88">
        <v>0</v>
      </c>
      <c r="R61" s="88">
        <v>0</v>
      </c>
      <c r="S61" s="116">
        <v>0</v>
      </c>
      <c r="U61" s="115">
        <v>-42.79</v>
      </c>
      <c r="V61" s="116">
        <v>9.6300000000000008</v>
      </c>
      <c r="W61">
        <v>0</v>
      </c>
      <c r="X61">
        <v>-42.79</v>
      </c>
      <c r="Y61">
        <v>9.6300000000000008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3.95</v>
      </c>
      <c r="N62" s="115">
        <v>0</v>
      </c>
      <c r="O62" s="88">
        <v>-38</v>
      </c>
      <c r="P62" s="88">
        <v>0</v>
      </c>
      <c r="Q62" s="88">
        <v>0</v>
      </c>
      <c r="R62" s="88">
        <v>0</v>
      </c>
      <c r="S62" s="116">
        <v>0</v>
      </c>
      <c r="U62" s="115">
        <v>-38</v>
      </c>
      <c r="V62" s="116">
        <v>3.95</v>
      </c>
      <c r="W62">
        <v>0</v>
      </c>
      <c r="X62">
        <v>-38</v>
      </c>
      <c r="Y62">
        <v>3.95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2.5</v>
      </c>
      <c r="N63" s="115">
        <v>0</v>
      </c>
      <c r="O63" s="88">
        <v>-40.869999999999997</v>
      </c>
      <c r="P63" s="88">
        <v>0</v>
      </c>
      <c r="Q63" s="88">
        <v>0</v>
      </c>
      <c r="R63" s="88">
        <v>0</v>
      </c>
      <c r="S63" s="116">
        <v>0</v>
      </c>
      <c r="U63" s="115">
        <v>-40.869999999999997</v>
      </c>
      <c r="V63" s="116">
        <v>2.5</v>
      </c>
      <c r="W63">
        <v>0</v>
      </c>
      <c r="X63">
        <v>-40.869999999999997</v>
      </c>
      <c r="Y63">
        <v>2.5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5.58</v>
      </c>
      <c r="N64" s="115">
        <v>0</v>
      </c>
      <c r="O64" s="88">
        <v>-38</v>
      </c>
      <c r="P64" s="88">
        <v>0</v>
      </c>
      <c r="Q64" s="88">
        <v>0</v>
      </c>
      <c r="R64" s="88">
        <v>0</v>
      </c>
      <c r="S64" s="116">
        <v>0</v>
      </c>
      <c r="U64" s="115">
        <v>-38</v>
      </c>
      <c r="V64" s="116">
        <v>5.58</v>
      </c>
      <c r="W64">
        <v>0</v>
      </c>
      <c r="X64">
        <v>-38</v>
      </c>
      <c r="Y64">
        <v>5.58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-13</v>
      </c>
      <c r="P65" s="88">
        <v>0</v>
      </c>
      <c r="Q65" s="88">
        <v>0</v>
      </c>
      <c r="R65" s="88">
        <v>0</v>
      </c>
      <c r="S65" s="116">
        <v>0</v>
      </c>
      <c r="U65" s="115">
        <v>-13</v>
      </c>
      <c r="V65" s="116">
        <v>0</v>
      </c>
      <c r="W65">
        <v>0</v>
      </c>
      <c r="X65">
        <v>-13</v>
      </c>
      <c r="Y65">
        <v>0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2.79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2.79</v>
      </c>
      <c r="W66">
        <v>0</v>
      </c>
      <c r="X66">
        <v>0</v>
      </c>
      <c r="Y66">
        <v>2.79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5.2</v>
      </c>
      <c r="W67">
        <v>0</v>
      </c>
      <c r="X67">
        <v>0</v>
      </c>
      <c r="Y67">
        <v>5.2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9.6300000000000008</v>
      </c>
      <c r="W68">
        <v>0</v>
      </c>
      <c r="X68">
        <v>0</v>
      </c>
      <c r="Y68">
        <v>9.6300000000000008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23.11</v>
      </c>
      <c r="K69" s="88">
        <v>0</v>
      </c>
      <c r="L69" s="88">
        <v>0</v>
      </c>
      <c r="M69" s="116">
        <v>5.58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28.69</v>
      </c>
      <c r="W69">
        <v>0</v>
      </c>
      <c r="X69">
        <v>0</v>
      </c>
      <c r="Y69">
        <v>5.58</v>
      </c>
      <c r="Z69">
        <v>23.11</v>
      </c>
    </row>
    <row r="70" spans="7:26">
      <c r="G70" t="s">
        <v>112</v>
      </c>
      <c r="H70" s="115">
        <v>0</v>
      </c>
      <c r="I70" s="88">
        <v>0</v>
      </c>
      <c r="J70" s="88">
        <v>55.83</v>
      </c>
      <c r="K70" s="88">
        <v>0</v>
      </c>
      <c r="L70" s="88">
        <v>0</v>
      </c>
      <c r="M70" s="116">
        <v>4.04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59.87</v>
      </c>
      <c r="W70">
        <v>0</v>
      </c>
      <c r="X70">
        <v>0</v>
      </c>
      <c r="Y70">
        <v>4.04</v>
      </c>
      <c r="Z70">
        <v>55.83</v>
      </c>
    </row>
    <row r="71" spans="7:26">
      <c r="G71" t="s">
        <v>113</v>
      </c>
      <c r="H71" s="115">
        <v>0</v>
      </c>
      <c r="I71" s="88">
        <v>19.25</v>
      </c>
      <c r="J71" s="88">
        <v>87.59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116.47</v>
      </c>
      <c r="W71">
        <v>0</v>
      </c>
      <c r="X71">
        <v>19.25</v>
      </c>
      <c r="Y71">
        <v>9.6300000000000008</v>
      </c>
      <c r="Z71">
        <v>87.59</v>
      </c>
    </row>
    <row r="72" spans="7:26">
      <c r="G72" t="s">
        <v>114</v>
      </c>
      <c r="H72" s="115">
        <v>0</v>
      </c>
      <c r="I72" s="88">
        <v>43.32</v>
      </c>
      <c r="J72" s="88">
        <v>103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146.32</v>
      </c>
      <c r="W72">
        <v>0</v>
      </c>
      <c r="X72">
        <v>43.32</v>
      </c>
      <c r="Y72">
        <v>0</v>
      </c>
      <c r="Z72">
        <v>103</v>
      </c>
    </row>
    <row r="73" spans="7:26">
      <c r="G73" t="s">
        <v>115</v>
      </c>
      <c r="H73" s="115">
        <v>0</v>
      </c>
      <c r="I73" s="88">
        <v>57.76</v>
      </c>
      <c r="J73" s="88">
        <v>99.14</v>
      </c>
      <c r="K73" s="88">
        <v>0</v>
      </c>
      <c r="L73" s="88">
        <v>0</v>
      </c>
      <c r="M73" s="116">
        <v>5.97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162.87</v>
      </c>
      <c r="W73">
        <v>0</v>
      </c>
      <c r="X73">
        <v>57.76</v>
      </c>
      <c r="Y73">
        <v>5.97</v>
      </c>
      <c r="Z73">
        <v>99.14</v>
      </c>
    </row>
    <row r="74" spans="7:26">
      <c r="G74" t="s">
        <v>116</v>
      </c>
      <c r="H74" s="115">
        <v>0</v>
      </c>
      <c r="I74" s="88">
        <v>67.38</v>
      </c>
      <c r="J74" s="88">
        <v>99.15</v>
      </c>
      <c r="K74" s="88">
        <v>0</v>
      </c>
      <c r="L74" s="88">
        <v>0</v>
      </c>
      <c r="M74" s="116">
        <v>3.47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170</v>
      </c>
      <c r="W74">
        <v>0</v>
      </c>
      <c r="X74">
        <v>67.38</v>
      </c>
      <c r="Y74">
        <v>3.47</v>
      </c>
      <c r="Z74">
        <v>99.15</v>
      </c>
    </row>
    <row r="75" spans="7:26">
      <c r="G75" t="s">
        <v>117</v>
      </c>
      <c r="H75" s="115">
        <v>0</v>
      </c>
      <c r="I75" s="88">
        <v>9.6300000000000008</v>
      </c>
      <c r="J75" s="88">
        <v>101.07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120.32</v>
      </c>
      <c r="W75">
        <v>0</v>
      </c>
      <c r="X75">
        <v>9.6300000000000008</v>
      </c>
      <c r="Y75">
        <v>9.6300000000000008</v>
      </c>
      <c r="Z75">
        <v>101.07</v>
      </c>
    </row>
    <row r="76" spans="7:26">
      <c r="G76" t="s">
        <v>118</v>
      </c>
      <c r="H76" s="115">
        <v>0</v>
      </c>
      <c r="I76" s="88">
        <v>0</v>
      </c>
      <c r="J76" s="88">
        <v>76.040000000000006</v>
      </c>
      <c r="K76" s="88">
        <v>0</v>
      </c>
      <c r="L76" s="88">
        <v>0</v>
      </c>
      <c r="M76" s="116">
        <v>3.66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79.7</v>
      </c>
      <c r="W76">
        <v>0</v>
      </c>
      <c r="X76">
        <v>0</v>
      </c>
      <c r="Y76">
        <v>3.66</v>
      </c>
      <c r="Z76">
        <v>76.040000000000006</v>
      </c>
    </row>
    <row r="77" spans="7:26">
      <c r="G77" t="s">
        <v>119</v>
      </c>
      <c r="H77" s="115">
        <v>0</v>
      </c>
      <c r="I77" s="88">
        <v>0</v>
      </c>
      <c r="J77" s="88">
        <v>69.31</v>
      </c>
      <c r="K77" s="88">
        <v>0</v>
      </c>
      <c r="L77" s="88">
        <v>0</v>
      </c>
      <c r="M77" s="116">
        <v>3.66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72.97</v>
      </c>
      <c r="W77">
        <v>0</v>
      </c>
      <c r="X77">
        <v>0</v>
      </c>
      <c r="Y77">
        <v>3.66</v>
      </c>
      <c r="Z77">
        <v>69.31</v>
      </c>
    </row>
    <row r="78" spans="7:26">
      <c r="G78" t="s">
        <v>120</v>
      </c>
      <c r="H78" s="115">
        <v>0</v>
      </c>
      <c r="I78" s="88">
        <v>0</v>
      </c>
      <c r="J78" s="88">
        <v>51.98</v>
      </c>
      <c r="K78" s="88">
        <v>0</v>
      </c>
      <c r="L78" s="88">
        <v>0</v>
      </c>
      <c r="M78" s="116">
        <v>2.02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54</v>
      </c>
      <c r="W78">
        <v>0</v>
      </c>
      <c r="X78">
        <v>0</v>
      </c>
      <c r="Y78">
        <v>2.02</v>
      </c>
      <c r="Z78">
        <v>51.98</v>
      </c>
    </row>
    <row r="79" spans="7:26">
      <c r="G79" t="s">
        <v>121</v>
      </c>
      <c r="H79" s="115">
        <v>0</v>
      </c>
      <c r="I79" s="88">
        <v>0</v>
      </c>
      <c r="J79" s="88">
        <v>40.43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40.43</v>
      </c>
      <c r="W79">
        <v>0</v>
      </c>
      <c r="X79">
        <v>0</v>
      </c>
      <c r="Y79">
        <v>0</v>
      </c>
      <c r="Z79">
        <v>40.43</v>
      </c>
    </row>
    <row r="80" spans="7:26">
      <c r="G80" t="s">
        <v>122</v>
      </c>
      <c r="H80" s="115">
        <v>0</v>
      </c>
      <c r="I80" s="88">
        <v>0</v>
      </c>
      <c r="J80" s="88">
        <v>14.44</v>
      </c>
      <c r="K80" s="88">
        <v>0</v>
      </c>
      <c r="L80" s="88">
        <v>0</v>
      </c>
      <c r="M80" s="116">
        <v>5.87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20.309999999999999</v>
      </c>
      <c r="W80">
        <v>0</v>
      </c>
      <c r="X80">
        <v>0</v>
      </c>
      <c r="Y80">
        <v>5.87</v>
      </c>
      <c r="Z80">
        <v>14.44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6.26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6.26</v>
      </c>
      <c r="W81">
        <v>0</v>
      </c>
      <c r="X81">
        <v>0</v>
      </c>
      <c r="Y81">
        <v>6.26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9.6300000000000008</v>
      </c>
      <c r="W82">
        <v>0</v>
      </c>
      <c r="X82">
        <v>0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8.2799999999999994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8.2799999999999994</v>
      </c>
      <c r="W83">
        <v>0</v>
      </c>
      <c r="X83">
        <v>0</v>
      </c>
      <c r="Y83">
        <v>8.2799999999999994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7.22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7.22</v>
      </c>
      <c r="W84">
        <v>0</v>
      </c>
      <c r="X84">
        <v>0</v>
      </c>
      <c r="Y84">
        <v>7.22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8.09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8.09</v>
      </c>
      <c r="W85">
        <v>0</v>
      </c>
      <c r="X85">
        <v>0</v>
      </c>
      <c r="Y85">
        <v>8.09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0.96</v>
      </c>
      <c r="W86">
        <v>0</v>
      </c>
      <c r="X86">
        <v>0</v>
      </c>
      <c r="Y86">
        <v>0.96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7.22</v>
      </c>
      <c r="N87" s="115">
        <v>0</v>
      </c>
      <c r="O87" s="88">
        <v>-29</v>
      </c>
      <c r="P87" s="88">
        <v>0</v>
      </c>
      <c r="Q87" s="88">
        <v>0</v>
      </c>
      <c r="R87" s="88">
        <v>0</v>
      </c>
      <c r="S87" s="116">
        <v>0</v>
      </c>
      <c r="U87" s="115">
        <v>-29</v>
      </c>
      <c r="V87" s="116">
        <v>7.22</v>
      </c>
      <c r="W87">
        <v>0</v>
      </c>
      <c r="X87">
        <v>-29</v>
      </c>
      <c r="Y87">
        <v>7.22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5.39</v>
      </c>
      <c r="N88" s="115">
        <v>0</v>
      </c>
      <c r="O88" s="88">
        <v>-44</v>
      </c>
      <c r="P88" s="88">
        <v>0</v>
      </c>
      <c r="Q88" s="88">
        <v>0</v>
      </c>
      <c r="R88" s="88">
        <v>0</v>
      </c>
      <c r="S88" s="116">
        <v>0</v>
      </c>
      <c r="U88" s="115">
        <v>-44</v>
      </c>
      <c r="V88" s="116">
        <v>5.39</v>
      </c>
      <c r="W88">
        <v>0</v>
      </c>
      <c r="X88">
        <v>-44</v>
      </c>
      <c r="Y88">
        <v>5.39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-29</v>
      </c>
      <c r="P89" s="88">
        <v>0</v>
      </c>
      <c r="Q89" s="88">
        <v>0</v>
      </c>
      <c r="R89" s="88">
        <v>0</v>
      </c>
      <c r="S89" s="116">
        <v>0</v>
      </c>
      <c r="U89" s="115">
        <v>-29</v>
      </c>
      <c r="V89" s="116">
        <v>9.6300000000000008</v>
      </c>
      <c r="W89">
        <v>0</v>
      </c>
      <c r="X89">
        <v>-29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2.79</v>
      </c>
      <c r="N90" s="115">
        <v>0</v>
      </c>
      <c r="O90" s="88">
        <v>-64</v>
      </c>
      <c r="P90" s="88">
        <v>0</v>
      </c>
      <c r="Q90" s="88">
        <v>0</v>
      </c>
      <c r="R90" s="88">
        <v>0</v>
      </c>
      <c r="S90" s="116">
        <v>0</v>
      </c>
      <c r="U90" s="115">
        <v>-64</v>
      </c>
      <c r="V90" s="116">
        <v>2.79</v>
      </c>
      <c r="W90">
        <v>0</v>
      </c>
      <c r="X90">
        <v>-64</v>
      </c>
      <c r="Y90">
        <v>2.79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3.27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3.27</v>
      </c>
      <c r="W91">
        <v>0</v>
      </c>
      <c r="X91">
        <v>0</v>
      </c>
      <c r="Y91">
        <v>3.27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4.62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4.62</v>
      </c>
      <c r="W92">
        <v>0</v>
      </c>
      <c r="X92">
        <v>0</v>
      </c>
      <c r="Y92">
        <v>4.62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1.1599999999999999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1.1599999999999999</v>
      </c>
      <c r="W93">
        <v>0</v>
      </c>
      <c r="X93">
        <v>0</v>
      </c>
      <c r="Y93">
        <v>1.1599999999999999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3.47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3.47</v>
      </c>
      <c r="W94">
        <v>0</v>
      </c>
      <c r="X94">
        <v>0</v>
      </c>
      <c r="Y94">
        <v>3.47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2.41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2.41</v>
      </c>
      <c r="W95">
        <v>0</v>
      </c>
      <c r="X95">
        <v>0</v>
      </c>
      <c r="Y95">
        <v>2.41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0.19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0.19</v>
      </c>
      <c r="W96">
        <v>0</v>
      </c>
      <c r="X96">
        <v>0</v>
      </c>
      <c r="Y96">
        <v>0.19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0.87</v>
      </c>
      <c r="N97" s="115">
        <v>0</v>
      </c>
      <c r="O97" s="88">
        <v>-2</v>
      </c>
      <c r="P97" s="88">
        <v>0</v>
      </c>
      <c r="Q97" s="88">
        <v>0</v>
      </c>
      <c r="R97" s="88">
        <v>0</v>
      </c>
      <c r="S97" s="116">
        <v>0</v>
      </c>
      <c r="U97" s="115">
        <v>-2</v>
      </c>
      <c r="V97" s="116">
        <v>0.87</v>
      </c>
      <c r="W97">
        <v>0</v>
      </c>
      <c r="X97">
        <v>-2</v>
      </c>
      <c r="Y97">
        <v>0.87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2.02</v>
      </c>
      <c r="N98" s="115">
        <v>0</v>
      </c>
      <c r="O98" s="88">
        <v>-17</v>
      </c>
      <c r="P98" s="88">
        <v>0</v>
      </c>
      <c r="Q98" s="88">
        <v>0</v>
      </c>
      <c r="R98" s="88">
        <v>0</v>
      </c>
      <c r="S98" s="116">
        <v>0</v>
      </c>
      <c r="U98" s="115">
        <v>-17</v>
      </c>
      <c r="V98" s="116">
        <v>2.02</v>
      </c>
      <c r="W98">
        <v>0</v>
      </c>
      <c r="X98">
        <v>-17</v>
      </c>
      <c r="Y98">
        <v>2.02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1.1117499999999999E-2</v>
      </c>
      <c r="I99" s="111">
        <f t="shared" ref="I99:BQ99" si="1">SUM(I3:I98)/4000</f>
        <v>4.9334999999999997E-2</v>
      </c>
      <c r="J99" s="111">
        <f t="shared" si="1"/>
        <v>0.46541750000000004</v>
      </c>
      <c r="K99" s="111">
        <f t="shared" si="1"/>
        <v>0</v>
      </c>
      <c r="L99" s="111">
        <f t="shared" si="1"/>
        <v>0</v>
      </c>
      <c r="M99" s="111">
        <f t="shared" si="1"/>
        <v>9.3360000000000012E-2</v>
      </c>
      <c r="N99" s="110">
        <f t="shared" si="1"/>
        <v>0</v>
      </c>
      <c r="O99" s="111">
        <f t="shared" si="1"/>
        <v>-0.77416499999999999</v>
      </c>
      <c r="P99" s="111">
        <f t="shared" si="1"/>
        <v>-0.03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-0.80416500000000002</v>
      </c>
      <c r="V99" s="112">
        <f t="shared" si="1"/>
        <v>0.61922749999999982</v>
      </c>
      <c r="W99">
        <f t="shared" si="1"/>
        <v>1.1117499999999999E-2</v>
      </c>
      <c r="X99">
        <f t="shared" si="1"/>
        <v>-0.72482999999999986</v>
      </c>
      <c r="Y99">
        <f t="shared" si="1"/>
        <v>9.3360000000000012E-2</v>
      </c>
      <c r="Z99">
        <f t="shared" si="1"/>
        <v>0.43541750000000007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489</v>
      </c>
      <c r="X1" t="s">
        <v>490</v>
      </c>
      <c r="Y1" t="s">
        <v>491</v>
      </c>
      <c r="Z1" t="s">
        <v>492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493</v>
      </c>
      <c r="AJ1" t="s">
        <v>493</v>
      </c>
      <c r="AK1" t="s">
        <v>493</v>
      </c>
      <c r="AL1" t="s">
        <v>493</v>
      </c>
      <c r="AM1" t="s">
        <v>494</v>
      </c>
      <c r="AN1" t="s">
        <v>495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503</v>
      </c>
      <c r="BC1" t="s">
        <v>504</v>
      </c>
      <c r="BD1" t="s">
        <v>504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44885</v>
      </c>
      <c r="W2" s="30" t="s">
        <v>153</v>
      </c>
      <c r="X2" t="s">
        <v>246</v>
      </c>
      <c r="Y2" t="s">
        <v>405</v>
      </c>
      <c r="Z2" t="s">
        <v>240</v>
      </c>
      <c r="AA2" t="s">
        <v>283</v>
      </c>
      <c r="AB2" t="s">
        <v>281</v>
      </c>
      <c r="AC2" t="s">
        <v>282</v>
      </c>
      <c r="AD2" t="s">
        <v>232</v>
      </c>
      <c r="AE2" t="s">
        <v>268</v>
      </c>
      <c r="AF2" t="s">
        <v>270</v>
      </c>
      <c r="AG2" t="s">
        <v>237</v>
      </c>
      <c r="AH2" t="s">
        <v>269</v>
      </c>
      <c r="AI2" t="s">
        <v>241</v>
      </c>
      <c r="AJ2" t="s">
        <v>391</v>
      </c>
      <c r="AK2" t="s">
        <v>258</v>
      </c>
      <c r="AL2" t="s">
        <v>446</v>
      </c>
      <c r="AM2" t="s">
        <v>149</v>
      </c>
      <c r="AN2" t="s">
        <v>149</v>
      </c>
      <c r="AO2" t="s">
        <v>496</v>
      </c>
      <c r="AP2" t="s">
        <v>497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498</v>
      </c>
      <c r="AW2" t="s">
        <v>499</v>
      </c>
      <c r="AX2" t="s">
        <v>499</v>
      </c>
      <c r="AY2" t="s">
        <v>500</v>
      </c>
      <c r="AZ2" t="s">
        <v>501</v>
      </c>
      <c r="BA2" t="s">
        <v>502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30.670000000000005</v>
      </c>
      <c r="I3" s="95">
        <v>0.72</v>
      </c>
      <c r="J3" s="95">
        <v>5.93</v>
      </c>
      <c r="K3" s="95">
        <v>0</v>
      </c>
      <c r="L3" s="95">
        <v>2.89</v>
      </c>
      <c r="M3" s="114">
        <v>0</v>
      </c>
      <c r="N3" s="113">
        <v>220.13</v>
      </c>
      <c r="O3" s="95">
        <v>224.62</v>
      </c>
      <c r="P3" s="95">
        <v>0</v>
      </c>
      <c r="Q3" s="95">
        <v>0</v>
      </c>
      <c r="R3" s="95">
        <v>0</v>
      </c>
      <c r="S3" s="114">
        <v>0</v>
      </c>
      <c r="W3">
        <v>5.34</v>
      </c>
      <c r="X3">
        <v>21.4</v>
      </c>
      <c r="Y3">
        <v>2.89</v>
      </c>
      <c r="Z3">
        <v>0.67</v>
      </c>
      <c r="AA3">
        <v>0.36</v>
      </c>
      <c r="AB3">
        <v>0.52</v>
      </c>
      <c r="AC3">
        <v>0.92</v>
      </c>
      <c r="AD3">
        <v>0.72</v>
      </c>
      <c r="AE3">
        <v>1.01</v>
      </c>
      <c r="AF3">
        <v>0.63</v>
      </c>
      <c r="AG3">
        <v>0.59</v>
      </c>
      <c r="AH3">
        <v>0.35</v>
      </c>
      <c r="AI3">
        <v>0.96</v>
      </c>
      <c r="AJ3">
        <v>2.89</v>
      </c>
      <c r="AK3">
        <v>0.48</v>
      </c>
      <c r="AL3">
        <v>0.48</v>
      </c>
      <c r="AM3">
        <v>0</v>
      </c>
      <c r="AN3">
        <v>0</v>
      </c>
      <c r="AO3">
        <v>0</v>
      </c>
      <c r="AP3">
        <v>201.89</v>
      </c>
      <c r="AQ3">
        <v>0</v>
      </c>
      <c r="AR3">
        <v>18.239999999999998</v>
      </c>
      <c r="AS3">
        <v>0</v>
      </c>
      <c r="AT3">
        <v>6.11</v>
      </c>
      <c r="AU3">
        <v>67.69</v>
      </c>
      <c r="AV3">
        <v>18.82</v>
      </c>
      <c r="AW3">
        <v>20</v>
      </c>
      <c r="AX3">
        <v>50</v>
      </c>
      <c r="AY3">
        <v>4</v>
      </c>
      <c r="AZ3">
        <v>50</v>
      </c>
      <c r="BA3">
        <v>8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30.670000000000005</v>
      </c>
      <c r="I4" s="88">
        <v>0.72</v>
      </c>
      <c r="J4" s="88">
        <v>5.93</v>
      </c>
      <c r="K4" s="88">
        <v>0</v>
      </c>
      <c r="L4" s="88">
        <v>2.89</v>
      </c>
      <c r="M4" s="116">
        <v>0</v>
      </c>
      <c r="N4" s="115">
        <v>220.13</v>
      </c>
      <c r="O4" s="88">
        <v>224.62</v>
      </c>
      <c r="P4" s="88">
        <v>0</v>
      </c>
      <c r="Q4" s="88">
        <v>0</v>
      </c>
      <c r="R4" s="88">
        <v>0</v>
      </c>
      <c r="S4" s="116">
        <v>0</v>
      </c>
      <c r="W4">
        <v>5.34</v>
      </c>
      <c r="X4">
        <v>21.4</v>
      </c>
      <c r="Y4">
        <v>2.89</v>
      </c>
      <c r="Z4">
        <v>0.67</v>
      </c>
      <c r="AA4">
        <v>0.36</v>
      </c>
      <c r="AB4">
        <v>0.52</v>
      </c>
      <c r="AC4">
        <v>0.92</v>
      </c>
      <c r="AD4">
        <v>0.72</v>
      </c>
      <c r="AE4">
        <v>1.01</v>
      </c>
      <c r="AF4">
        <v>0.63</v>
      </c>
      <c r="AG4">
        <v>0.59</v>
      </c>
      <c r="AH4">
        <v>0.35</v>
      </c>
      <c r="AI4">
        <v>0.96</v>
      </c>
      <c r="AJ4">
        <v>2.89</v>
      </c>
      <c r="AK4">
        <v>0.48</v>
      </c>
      <c r="AL4">
        <v>0.48</v>
      </c>
      <c r="AM4">
        <v>0</v>
      </c>
      <c r="AN4">
        <v>0</v>
      </c>
      <c r="AO4">
        <v>0</v>
      </c>
      <c r="AP4">
        <v>201.89</v>
      </c>
      <c r="AQ4">
        <v>0</v>
      </c>
      <c r="AR4">
        <v>18.239999999999998</v>
      </c>
      <c r="AS4">
        <v>0</v>
      </c>
      <c r="AT4">
        <v>6.11</v>
      </c>
      <c r="AU4">
        <v>67.69</v>
      </c>
      <c r="AV4">
        <v>18.82</v>
      </c>
      <c r="AW4">
        <v>20</v>
      </c>
      <c r="AX4">
        <v>50</v>
      </c>
      <c r="AY4">
        <v>4</v>
      </c>
      <c r="AZ4">
        <v>50</v>
      </c>
      <c r="BA4">
        <v>8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30.670000000000005</v>
      </c>
      <c r="I5" s="88">
        <v>0.72</v>
      </c>
      <c r="J5" s="88">
        <v>5.93</v>
      </c>
      <c r="K5" s="88">
        <v>0</v>
      </c>
      <c r="L5" s="88">
        <v>2.89</v>
      </c>
      <c r="M5" s="116">
        <v>0</v>
      </c>
      <c r="N5" s="115">
        <v>220.13</v>
      </c>
      <c r="O5" s="88">
        <v>224.62</v>
      </c>
      <c r="P5" s="88">
        <v>0</v>
      </c>
      <c r="Q5" s="88">
        <v>0</v>
      </c>
      <c r="R5" s="88">
        <v>0</v>
      </c>
      <c r="S5" s="116">
        <v>0</v>
      </c>
      <c r="W5">
        <v>5.34</v>
      </c>
      <c r="X5">
        <v>21.4</v>
      </c>
      <c r="Y5">
        <v>2.89</v>
      </c>
      <c r="Z5">
        <v>0.67</v>
      </c>
      <c r="AA5">
        <v>0.36</v>
      </c>
      <c r="AB5">
        <v>0.52</v>
      </c>
      <c r="AC5">
        <v>0.92</v>
      </c>
      <c r="AD5">
        <v>0.72</v>
      </c>
      <c r="AE5">
        <v>1.01</v>
      </c>
      <c r="AF5">
        <v>0.63</v>
      </c>
      <c r="AG5">
        <v>0.59</v>
      </c>
      <c r="AH5">
        <v>0.35</v>
      </c>
      <c r="AI5">
        <v>0.96</v>
      </c>
      <c r="AJ5">
        <v>2.89</v>
      </c>
      <c r="AK5">
        <v>0.48</v>
      </c>
      <c r="AL5">
        <v>0.48</v>
      </c>
      <c r="AM5">
        <v>0</v>
      </c>
      <c r="AN5">
        <v>0</v>
      </c>
      <c r="AO5">
        <v>0</v>
      </c>
      <c r="AP5">
        <v>201.89</v>
      </c>
      <c r="AQ5">
        <v>0</v>
      </c>
      <c r="AR5">
        <v>18.239999999999998</v>
      </c>
      <c r="AS5">
        <v>0</v>
      </c>
      <c r="AT5">
        <v>6.11</v>
      </c>
      <c r="AU5">
        <v>67.69</v>
      </c>
      <c r="AV5">
        <v>18.82</v>
      </c>
      <c r="AW5">
        <v>20</v>
      </c>
      <c r="AX5">
        <v>50</v>
      </c>
      <c r="AY5">
        <v>4</v>
      </c>
      <c r="AZ5">
        <v>50</v>
      </c>
      <c r="BA5">
        <v>8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30.670000000000005</v>
      </c>
      <c r="I6" s="88">
        <v>0.72</v>
      </c>
      <c r="J6" s="88">
        <v>5.93</v>
      </c>
      <c r="K6" s="88">
        <v>0</v>
      </c>
      <c r="L6" s="88">
        <v>2.89</v>
      </c>
      <c r="M6" s="116">
        <v>0</v>
      </c>
      <c r="N6" s="115">
        <v>220.13</v>
      </c>
      <c r="O6" s="88">
        <v>224.62</v>
      </c>
      <c r="P6" s="88">
        <v>0</v>
      </c>
      <c r="Q6" s="88">
        <v>0</v>
      </c>
      <c r="R6" s="88">
        <v>0</v>
      </c>
      <c r="S6" s="116">
        <v>0</v>
      </c>
      <c r="W6">
        <v>5.34</v>
      </c>
      <c r="X6">
        <v>21.4</v>
      </c>
      <c r="Y6">
        <v>2.89</v>
      </c>
      <c r="Z6">
        <v>0.67</v>
      </c>
      <c r="AA6">
        <v>0.36</v>
      </c>
      <c r="AB6">
        <v>0.52</v>
      </c>
      <c r="AC6">
        <v>0.92</v>
      </c>
      <c r="AD6">
        <v>0.72</v>
      </c>
      <c r="AE6">
        <v>1.01</v>
      </c>
      <c r="AF6">
        <v>0.63</v>
      </c>
      <c r="AG6">
        <v>0.59</v>
      </c>
      <c r="AH6">
        <v>0.35</v>
      </c>
      <c r="AI6">
        <v>0.96</v>
      </c>
      <c r="AJ6">
        <v>2.89</v>
      </c>
      <c r="AK6">
        <v>0.48</v>
      </c>
      <c r="AL6">
        <v>0.48</v>
      </c>
      <c r="AM6">
        <v>0</v>
      </c>
      <c r="AN6">
        <v>0</v>
      </c>
      <c r="AO6">
        <v>0</v>
      </c>
      <c r="AP6">
        <v>201.89</v>
      </c>
      <c r="AQ6">
        <v>0</v>
      </c>
      <c r="AR6">
        <v>18.239999999999998</v>
      </c>
      <c r="AS6">
        <v>0</v>
      </c>
      <c r="AT6">
        <v>6.11</v>
      </c>
      <c r="AU6">
        <v>67.69</v>
      </c>
      <c r="AV6">
        <v>18.82</v>
      </c>
      <c r="AW6">
        <v>20</v>
      </c>
      <c r="AX6">
        <v>50</v>
      </c>
      <c r="AY6">
        <v>4</v>
      </c>
      <c r="AZ6">
        <v>50</v>
      </c>
      <c r="BA6">
        <v>8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30.670000000000005</v>
      </c>
      <c r="I7" s="88">
        <v>0.72</v>
      </c>
      <c r="J7" s="88">
        <v>5.93</v>
      </c>
      <c r="K7" s="88">
        <v>0</v>
      </c>
      <c r="L7" s="88">
        <v>2.89</v>
      </c>
      <c r="M7" s="116">
        <v>0</v>
      </c>
      <c r="N7" s="115">
        <v>220.13</v>
      </c>
      <c r="O7" s="88">
        <v>224.62</v>
      </c>
      <c r="P7" s="88">
        <v>0</v>
      </c>
      <c r="Q7" s="88">
        <v>0</v>
      </c>
      <c r="R7" s="88">
        <v>0</v>
      </c>
      <c r="S7" s="116">
        <v>0</v>
      </c>
      <c r="W7">
        <v>5.34</v>
      </c>
      <c r="X7">
        <v>21.4</v>
      </c>
      <c r="Y7">
        <v>2.89</v>
      </c>
      <c r="Z7">
        <v>0.67</v>
      </c>
      <c r="AA7">
        <v>0.36</v>
      </c>
      <c r="AB7">
        <v>0.52</v>
      </c>
      <c r="AC7">
        <v>0.92</v>
      </c>
      <c r="AD7">
        <v>0.72</v>
      </c>
      <c r="AE7">
        <v>1.01</v>
      </c>
      <c r="AF7">
        <v>0.63</v>
      </c>
      <c r="AG7">
        <v>0.59</v>
      </c>
      <c r="AH7">
        <v>0.35</v>
      </c>
      <c r="AI7">
        <v>0.96</v>
      </c>
      <c r="AJ7">
        <v>2.89</v>
      </c>
      <c r="AK7">
        <v>0.48</v>
      </c>
      <c r="AL7">
        <v>0.48</v>
      </c>
      <c r="AM7">
        <v>0</v>
      </c>
      <c r="AN7">
        <v>0</v>
      </c>
      <c r="AO7">
        <v>0</v>
      </c>
      <c r="AP7">
        <v>201.89</v>
      </c>
      <c r="AQ7">
        <v>0</v>
      </c>
      <c r="AR7">
        <v>18.239999999999998</v>
      </c>
      <c r="AS7">
        <v>0</v>
      </c>
      <c r="AT7">
        <v>6.11</v>
      </c>
      <c r="AU7">
        <v>67.69</v>
      </c>
      <c r="AV7">
        <v>18.82</v>
      </c>
      <c r="AW7">
        <v>20</v>
      </c>
      <c r="AX7">
        <v>50</v>
      </c>
      <c r="AY7">
        <v>4</v>
      </c>
      <c r="AZ7">
        <v>50</v>
      </c>
      <c r="BA7">
        <v>8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30.670000000000005</v>
      </c>
      <c r="I8" s="88">
        <v>0.72</v>
      </c>
      <c r="J8" s="88">
        <v>5.93</v>
      </c>
      <c r="K8" s="88">
        <v>0</v>
      </c>
      <c r="L8" s="88">
        <v>2.89</v>
      </c>
      <c r="M8" s="116">
        <v>0</v>
      </c>
      <c r="N8" s="115">
        <v>220.13</v>
      </c>
      <c r="O8" s="88">
        <v>224.62</v>
      </c>
      <c r="P8" s="88">
        <v>0</v>
      </c>
      <c r="Q8" s="88">
        <v>0</v>
      </c>
      <c r="R8" s="88">
        <v>0</v>
      </c>
      <c r="S8" s="116">
        <v>0</v>
      </c>
      <c r="W8">
        <v>5.34</v>
      </c>
      <c r="X8">
        <v>21.4</v>
      </c>
      <c r="Y8">
        <v>2.89</v>
      </c>
      <c r="Z8">
        <v>0.67</v>
      </c>
      <c r="AA8">
        <v>0.36</v>
      </c>
      <c r="AB8">
        <v>0.52</v>
      </c>
      <c r="AC8">
        <v>0.92</v>
      </c>
      <c r="AD8">
        <v>0.72</v>
      </c>
      <c r="AE8">
        <v>1.01</v>
      </c>
      <c r="AF8">
        <v>0.63</v>
      </c>
      <c r="AG8">
        <v>0.59</v>
      </c>
      <c r="AH8">
        <v>0.35</v>
      </c>
      <c r="AI8">
        <v>0.96</v>
      </c>
      <c r="AJ8">
        <v>2.89</v>
      </c>
      <c r="AK8">
        <v>0.48</v>
      </c>
      <c r="AL8">
        <v>0.48</v>
      </c>
      <c r="AM8">
        <v>0</v>
      </c>
      <c r="AN8">
        <v>0</v>
      </c>
      <c r="AO8">
        <v>0</v>
      </c>
      <c r="AP8">
        <v>201.89</v>
      </c>
      <c r="AQ8">
        <v>0</v>
      </c>
      <c r="AR8">
        <v>18.239999999999998</v>
      </c>
      <c r="AS8">
        <v>0</v>
      </c>
      <c r="AT8">
        <v>6.11</v>
      </c>
      <c r="AU8">
        <v>67.69</v>
      </c>
      <c r="AV8">
        <v>18.82</v>
      </c>
      <c r="AW8">
        <v>20</v>
      </c>
      <c r="AX8">
        <v>50</v>
      </c>
      <c r="AY8">
        <v>4</v>
      </c>
      <c r="AZ8">
        <v>50</v>
      </c>
      <c r="BA8">
        <v>8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30.670000000000005</v>
      </c>
      <c r="I9" s="88">
        <v>0.72</v>
      </c>
      <c r="J9" s="88">
        <v>5.93</v>
      </c>
      <c r="K9" s="88">
        <v>0</v>
      </c>
      <c r="L9" s="88">
        <v>2.89</v>
      </c>
      <c r="M9" s="116">
        <v>0</v>
      </c>
      <c r="N9" s="115">
        <v>220.13</v>
      </c>
      <c r="O9" s="88">
        <v>224.62</v>
      </c>
      <c r="P9" s="88">
        <v>0</v>
      </c>
      <c r="Q9" s="88">
        <v>0</v>
      </c>
      <c r="R9" s="88">
        <v>0</v>
      </c>
      <c r="S9" s="116">
        <v>0</v>
      </c>
      <c r="W9">
        <v>5.34</v>
      </c>
      <c r="X9">
        <v>21.4</v>
      </c>
      <c r="Y9">
        <v>2.89</v>
      </c>
      <c r="Z9">
        <v>0.67</v>
      </c>
      <c r="AA9">
        <v>0.36</v>
      </c>
      <c r="AB9">
        <v>0.52</v>
      </c>
      <c r="AC9">
        <v>0.92</v>
      </c>
      <c r="AD9">
        <v>0.72</v>
      </c>
      <c r="AE9">
        <v>1.01</v>
      </c>
      <c r="AF9">
        <v>0.63</v>
      </c>
      <c r="AG9">
        <v>0.59</v>
      </c>
      <c r="AH9">
        <v>0.35</v>
      </c>
      <c r="AI9">
        <v>0.96</v>
      </c>
      <c r="AJ9">
        <v>2.89</v>
      </c>
      <c r="AK9">
        <v>0.48</v>
      </c>
      <c r="AL9">
        <v>0.48</v>
      </c>
      <c r="AM9">
        <v>0</v>
      </c>
      <c r="AN9">
        <v>0</v>
      </c>
      <c r="AO9">
        <v>0</v>
      </c>
      <c r="AP9">
        <v>201.89</v>
      </c>
      <c r="AQ9">
        <v>0</v>
      </c>
      <c r="AR9">
        <v>18.239999999999998</v>
      </c>
      <c r="AS9">
        <v>0</v>
      </c>
      <c r="AT9">
        <v>6.11</v>
      </c>
      <c r="AU9">
        <v>67.69</v>
      </c>
      <c r="AV9">
        <v>18.82</v>
      </c>
      <c r="AW9">
        <v>20</v>
      </c>
      <c r="AX9">
        <v>50</v>
      </c>
      <c r="AY9">
        <v>4</v>
      </c>
      <c r="AZ9">
        <v>50</v>
      </c>
      <c r="BA9">
        <v>8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30.670000000000005</v>
      </c>
      <c r="I10" s="88">
        <v>0.72</v>
      </c>
      <c r="J10" s="88">
        <v>5.93</v>
      </c>
      <c r="K10" s="88">
        <v>0</v>
      </c>
      <c r="L10" s="88">
        <v>2.89</v>
      </c>
      <c r="M10" s="116">
        <v>0</v>
      </c>
      <c r="N10" s="115">
        <v>220.13</v>
      </c>
      <c r="O10" s="88">
        <v>224.62</v>
      </c>
      <c r="P10" s="88">
        <v>0</v>
      </c>
      <c r="Q10" s="88">
        <v>0</v>
      </c>
      <c r="R10" s="88">
        <v>0</v>
      </c>
      <c r="S10" s="116">
        <v>0</v>
      </c>
      <c r="W10">
        <v>5.34</v>
      </c>
      <c r="X10">
        <v>21.4</v>
      </c>
      <c r="Y10">
        <v>2.89</v>
      </c>
      <c r="Z10">
        <v>0.67</v>
      </c>
      <c r="AA10">
        <v>0.36</v>
      </c>
      <c r="AB10">
        <v>0.52</v>
      </c>
      <c r="AC10">
        <v>0.92</v>
      </c>
      <c r="AD10">
        <v>0.72</v>
      </c>
      <c r="AE10">
        <v>1.01</v>
      </c>
      <c r="AF10">
        <v>0.63</v>
      </c>
      <c r="AG10">
        <v>0.59</v>
      </c>
      <c r="AH10">
        <v>0.35</v>
      </c>
      <c r="AI10">
        <v>0.96</v>
      </c>
      <c r="AJ10">
        <v>2.89</v>
      </c>
      <c r="AK10">
        <v>0.48</v>
      </c>
      <c r="AL10">
        <v>0.48</v>
      </c>
      <c r="AM10">
        <v>0</v>
      </c>
      <c r="AN10">
        <v>0</v>
      </c>
      <c r="AO10">
        <v>0</v>
      </c>
      <c r="AP10">
        <v>201.89</v>
      </c>
      <c r="AQ10">
        <v>0</v>
      </c>
      <c r="AR10">
        <v>18.239999999999998</v>
      </c>
      <c r="AS10">
        <v>0</v>
      </c>
      <c r="AT10">
        <v>6.11</v>
      </c>
      <c r="AU10">
        <v>67.69</v>
      </c>
      <c r="AV10">
        <v>18.82</v>
      </c>
      <c r="AW10">
        <v>20</v>
      </c>
      <c r="AX10">
        <v>50</v>
      </c>
      <c r="AY10">
        <v>4</v>
      </c>
      <c r="AZ10">
        <v>50</v>
      </c>
      <c r="BA10">
        <v>8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30.670000000000005</v>
      </c>
      <c r="I11" s="88">
        <v>0.72</v>
      </c>
      <c r="J11" s="88">
        <v>5.84</v>
      </c>
      <c r="K11" s="88">
        <v>0</v>
      </c>
      <c r="L11" s="88">
        <v>2.89</v>
      </c>
      <c r="M11" s="116">
        <v>0</v>
      </c>
      <c r="N11" s="115">
        <v>220.13</v>
      </c>
      <c r="O11" s="88">
        <v>224.62</v>
      </c>
      <c r="P11" s="88">
        <v>0</v>
      </c>
      <c r="Q11" s="88">
        <v>0</v>
      </c>
      <c r="R11" s="88">
        <v>0</v>
      </c>
      <c r="S11" s="116">
        <v>0</v>
      </c>
      <c r="W11">
        <v>5.25</v>
      </c>
      <c r="X11">
        <v>21.4</v>
      </c>
      <c r="Y11">
        <v>2.89</v>
      </c>
      <c r="Z11">
        <v>0.67</v>
      </c>
      <c r="AA11">
        <v>0.36</v>
      </c>
      <c r="AB11">
        <v>0.52</v>
      </c>
      <c r="AC11">
        <v>0.92</v>
      </c>
      <c r="AD11">
        <v>0.72</v>
      </c>
      <c r="AE11">
        <v>1.01</v>
      </c>
      <c r="AF11">
        <v>0.63</v>
      </c>
      <c r="AG11">
        <v>0.59</v>
      </c>
      <c r="AH11">
        <v>0.35</v>
      </c>
      <c r="AI11">
        <v>0.96</v>
      </c>
      <c r="AJ11">
        <v>2.89</v>
      </c>
      <c r="AK11">
        <v>0.48</v>
      </c>
      <c r="AL11">
        <v>0.48</v>
      </c>
      <c r="AM11">
        <v>0</v>
      </c>
      <c r="AN11">
        <v>0</v>
      </c>
      <c r="AO11">
        <v>0</v>
      </c>
      <c r="AP11">
        <v>201.89</v>
      </c>
      <c r="AQ11">
        <v>0</v>
      </c>
      <c r="AR11">
        <v>18.239999999999998</v>
      </c>
      <c r="AS11">
        <v>0</v>
      </c>
      <c r="AT11">
        <v>6.11</v>
      </c>
      <c r="AU11">
        <v>67.69</v>
      </c>
      <c r="AV11">
        <v>18.82</v>
      </c>
      <c r="AW11">
        <v>20</v>
      </c>
      <c r="AX11">
        <v>50</v>
      </c>
      <c r="AY11">
        <v>4</v>
      </c>
      <c r="AZ11">
        <v>50</v>
      </c>
      <c r="BA11">
        <v>8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30.670000000000005</v>
      </c>
      <c r="I12" s="88">
        <v>0.72</v>
      </c>
      <c r="J12" s="88">
        <v>5.84</v>
      </c>
      <c r="K12" s="88">
        <v>0</v>
      </c>
      <c r="L12" s="88">
        <v>2.89</v>
      </c>
      <c r="M12" s="116">
        <v>0</v>
      </c>
      <c r="N12" s="115">
        <v>220.13</v>
      </c>
      <c r="O12" s="88">
        <v>224.62</v>
      </c>
      <c r="P12" s="88">
        <v>0</v>
      </c>
      <c r="Q12" s="88">
        <v>0</v>
      </c>
      <c r="R12" s="88">
        <v>0</v>
      </c>
      <c r="S12" s="116">
        <v>0</v>
      </c>
      <c r="W12">
        <v>5.25</v>
      </c>
      <c r="X12">
        <v>21.4</v>
      </c>
      <c r="Y12">
        <v>2.89</v>
      </c>
      <c r="Z12">
        <v>0.67</v>
      </c>
      <c r="AA12">
        <v>0.36</v>
      </c>
      <c r="AB12">
        <v>0.52</v>
      </c>
      <c r="AC12">
        <v>0.92</v>
      </c>
      <c r="AD12">
        <v>0.72</v>
      </c>
      <c r="AE12">
        <v>1.01</v>
      </c>
      <c r="AF12">
        <v>0.63</v>
      </c>
      <c r="AG12">
        <v>0.59</v>
      </c>
      <c r="AH12">
        <v>0.35</v>
      </c>
      <c r="AI12">
        <v>0.96</v>
      </c>
      <c r="AJ12">
        <v>2.89</v>
      </c>
      <c r="AK12">
        <v>0.48</v>
      </c>
      <c r="AL12">
        <v>0.48</v>
      </c>
      <c r="AM12">
        <v>0</v>
      </c>
      <c r="AN12">
        <v>0</v>
      </c>
      <c r="AO12">
        <v>0</v>
      </c>
      <c r="AP12">
        <v>201.89</v>
      </c>
      <c r="AQ12">
        <v>0</v>
      </c>
      <c r="AR12">
        <v>18.239999999999998</v>
      </c>
      <c r="AS12">
        <v>0</v>
      </c>
      <c r="AT12">
        <v>6.11</v>
      </c>
      <c r="AU12">
        <v>67.69</v>
      </c>
      <c r="AV12">
        <v>18.82</v>
      </c>
      <c r="AW12">
        <v>20</v>
      </c>
      <c r="AX12">
        <v>50</v>
      </c>
      <c r="AY12">
        <v>4</v>
      </c>
      <c r="AZ12">
        <v>50</v>
      </c>
      <c r="BA12">
        <v>8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30.670000000000005</v>
      </c>
      <c r="I13" s="88">
        <v>0.72</v>
      </c>
      <c r="J13" s="88">
        <v>5.84</v>
      </c>
      <c r="K13" s="88">
        <v>0</v>
      </c>
      <c r="L13" s="88">
        <v>2.89</v>
      </c>
      <c r="M13" s="116">
        <v>0</v>
      </c>
      <c r="N13" s="115">
        <v>220.13</v>
      </c>
      <c r="O13" s="88">
        <v>224.62</v>
      </c>
      <c r="P13" s="88">
        <v>0</v>
      </c>
      <c r="Q13" s="88">
        <v>0</v>
      </c>
      <c r="R13" s="88">
        <v>0</v>
      </c>
      <c r="S13" s="116">
        <v>0</v>
      </c>
      <c r="W13">
        <v>5.25</v>
      </c>
      <c r="X13">
        <v>21.4</v>
      </c>
      <c r="Y13">
        <v>2.89</v>
      </c>
      <c r="Z13">
        <v>0.67</v>
      </c>
      <c r="AA13">
        <v>0.36</v>
      </c>
      <c r="AB13">
        <v>0.52</v>
      </c>
      <c r="AC13">
        <v>0.92</v>
      </c>
      <c r="AD13">
        <v>0.72</v>
      </c>
      <c r="AE13">
        <v>1.01</v>
      </c>
      <c r="AF13">
        <v>0.63</v>
      </c>
      <c r="AG13">
        <v>0.59</v>
      </c>
      <c r="AH13">
        <v>0.35</v>
      </c>
      <c r="AI13">
        <v>0.96</v>
      </c>
      <c r="AJ13">
        <v>2.89</v>
      </c>
      <c r="AK13">
        <v>0.48</v>
      </c>
      <c r="AL13">
        <v>0.48</v>
      </c>
      <c r="AM13">
        <v>0</v>
      </c>
      <c r="AN13">
        <v>0</v>
      </c>
      <c r="AO13">
        <v>0</v>
      </c>
      <c r="AP13">
        <v>201.89</v>
      </c>
      <c r="AQ13">
        <v>0</v>
      </c>
      <c r="AR13">
        <v>18.239999999999998</v>
      </c>
      <c r="AS13">
        <v>0</v>
      </c>
      <c r="AT13">
        <v>6.11</v>
      </c>
      <c r="AU13">
        <v>67.69</v>
      </c>
      <c r="AV13">
        <v>18.82</v>
      </c>
      <c r="AW13">
        <v>20</v>
      </c>
      <c r="AX13">
        <v>50</v>
      </c>
      <c r="AY13">
        <v>4</v>
      </c>
      <c r="AZ13">
        <v>50</v>
      </c>
      <c r="BA13">
        <v>8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30.670000000000005</v>
      </c>
      <c r="I14" s="88">
        <v>0.72</v>
      </c>
      <c r="J14" s="88">
        <v>5.84</v>
      </c>
      <c r="K14" s="88">
        <v>0</v>
      </c>
      <c r="L14" s="88">
        <v>2.89</v>
      </c>
      <c r="M14" s="116">
        <v>0</v>
      </c>
      <c r="N14" s="115">
        <v>220.13</v>
      </c>
      <c r="O14" s="88">
        <v>224.62</v>
      </c>
      <c r="P14" s="88">
        <v>0</v>
      </c>
      <c r="Q14" s="88">
        <v>0</v>
      </c>
      <c r="R14" s="88">
        <v>0</v>
      </c>
      <c r="S14" s="116">
        <v>0</v>
      </c>
      <c r="W14">
        <v>5.25</v>
      </c>
      <c r="X14">
        <v>21.4</v>
      </c>
      <c r="Y14">
        <v>2.89</v>
      </c>
      <c r="Z14">
        <v>0.67</v>
      </c>
      <c r="AA14">
        <v>0.36</v>
      </c>
      <c r="AB14">
        <v>0.52</v>
      </c>
      <c r="AC14">
        <v>0.92</v>
      </c>
      <c r="AD14">
        <v>0.72</v>
      </c>
      <c r="AE14">
        <v>1.01</v>
      </c>
      <c r="AF14">
        <v>0.63</v>
      </c>
      <c r="AG14">
        <v>0.59</v>
      </c>
      <c r="AH14">
        <v>0.35</v>
      </c>
      <c r="AI14">
        <v>0.96</v>
      </c>
      <c r="AJ14">
        <v>2.89</v>
      </c>
      <c r="AK14">
        <v>0.48</v>
      </c>
      <c r="AL14">
        <v>0.48</v>
      </c>
      <c r="AM14">
        <v>0</v>
      </c>
      <c r="AN14">
        <v>0</v>
      </c>
      <c r="AO14">
        <v>0</v>
      </c>
      <c r="AP14">
        <v>201.89</v>
      </c>
      <c r="AQ14">
        <v>0</v>
      </c>
      <c r="AR14">
        <v>18.239999999999998</v>
      </c>
      <c r="AS14">
        <v>0</v>
      </c>
      <c r="AT14">
        <v>6.11</v>
      </c>
      <c r="AU14">
        <v>67.69</v>
      </c>
      <c r="AV14">
        <v>18.82</v>
      </c>
      <c r="AW14">
        <v>20</v>
      </c>
      <c r="AX14">
        <v>50</v>
      </c>
      <c r="AY14">
        <v>4</v>
      </c>
      <c r="AZ14">
        <v>50</v>
      </c>
      <c r="BA14">
        <v>8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30.670000000000005</v>
      </c>
      <c r="I15" s="88">
        <v>0.72</v>
      </c>
      <c r="J15" s="88">
        <v>5.84</v>
      </c>
      <c r="K15" s="88">
        <v>0</v>
      </c>
      <c r="L15" s="88">
        <v>2.89</v>
      </c>
      <c r="M15" s="116">
        <v>0</v>
      </c>
      <c r="N15" s="115">
        <v>220.13</v>
      </c>
      <c r="O15" s="88">
        <v>224.62</v>
      </c>
      <c r="P15" s="88">
        <v>0</v>
      </c>
      <c r="Q15" s="88">
        <v>0</v>
      </c>
      <c r="R15" s="88">
        <v>0</v>
      </c>
      <c r="S15" s="116">
        <v>0</v>
      </c>
      <c r="W15">
        <v>5.25</v>
      </c>
      <c r="X15">
        <v>21.4</v>
      </c>
      <c r="Y15">
        <v>2.89</v>
      </c>
      <c r="Z15">
        <v>0.67</v>
      </c>
      <c r="AA15">
        <v>0.36</v>
      </c>
      <c r="AB15">
        <v>0.52</v>
      </c>
      <c r="AC15">
        <v>0.92</v>
      </c>
      <c r="AD15">
        <v>0.72</v>
      </c>
      <c r="AE15">
        <v>1.01</v>
      </c>
      <c r="AF15">
        <v>0.63</v>
      </c>
      <c r="AG15">
        <v>0.59</v>
      </c>
      <c r="AH15">
        <v>0.35</v>
      </c>
      <c r="AI15">
        <v>0.96</v>
      </c>
      <c r="AJ15">
        <v>2.89</v>
      </c>
      <c r="AK15">
        <v>0.48</v>
      </c>
      <c r="AL15">
        <v>0.48</v>
      </c>
      <c r="AM15">
        <v>0</v>
      </c>
      <c r="AN15">
        <v>0</v>
      </c>
      <c r="AO15">
        <v>0</v>
      </c>
      <c r="AP15">
        <v>201.89</v>
      </c>
      <c r="AQ15">
        <v>0</v>
      </c>
      <c r="AR15">
        <v>18.239999999999998</v>
      </c>
      <c r="AS15">
        <v>0</v>
      </c>
      <c r="AT15">
        <v>6.11</v>
      </c>
      <c r="AU15">
        <v>67.69</v>
      </c>
      <c r="AV15">
        <v>18.82</v>
      </c>
      <c r="AW15">
        <v>20</v>
      </c>
      <c r="AX15">
        <v>50</v>
      </c>
      <c r="AY15">
        <v>4</v>
      </c>
      <c r="AZ15">
        <v>50</v>
      </c>
      <c r="BA15">
        <v>8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30.670000000000005</v>
      </c>
      <c r="I16" s="88">
        <v>0.72</v>
      </c>
      <c r="J16" s="88">
        <v>5.84</v>
      </c>
      <c r="K16" s="88">
        <v>0</v>
      </c>
      <c r="L16" s="88">
        <v>2.89</v>
      </c>
      <c r="M16" s="116">
        <v>0</v>
      </c>
      <c r="N16" s="115">
        <v>220.13</v>
      </c>
      <c r="O16" s="88">
        <v>224.62</v>
      </c>
      <c r="P16" s="88">
        <v>0</v>
      </c>
      <c r="Q16" s="88">
        <v>0</v>
      </c>
      <c r="R16" s="88">
        <v>0</v>
      </c>
      <c r="S16" s="116">
        <v>0</v>
      </c>
      <c r="W16">
        <v>5.25</v>
      </c>
      <c r="X16">
        <v>21.4</v>
      </c>
      <c r="Y16">
        <v>2.89</v>
      </c>
      <c r="Z16">
        <v>0.67</v>
      </c>
      <c r="AA16">
        <v>0.36</v>
      </c>
      <c r="AB16">
        <v>0.52</v>
      </c>
      <c r="AC16">
        <v>0.92</v>
      </c>
      <c r="AD16">
        <v>0.72</v>
      </c>
      <c r="AE16">
        <v>1.01</v>
      </c>
      <c r="AF16">
        <v>0.63</v>
      </c>
      <c r="AG16">
        <v>0.59</v>
      </c>
      <c r="AH16">
        <v>0.35</v>
      </c>
      <c r="AI16">
        <v>0.96</v>
      </c>
      <c r="AJ16">
        <v>2.89</v>
      </c>
      <c r="AK16">
        <v>0.48</v>
      </c>
      <c r="AL16">
        <v>0.48</v>
      </c>
      <c r="AM16">
        <v>0</v>
      </c>
      <c r="AN16">
        <v>0</v>
      </c>
      <c r="AO16">
        <v>0</v>
      </c>
      <c r="AP16">
        <v>201.89</v>
      </c>
      <c r="AQ16">
        <v>0</v>
      </c>
      <c r="AR16">
        <v>18.239999999999998</v>
      </c>
      <c r="AS16">
        <v>0</v>
      </c>
      <c r="AT16">
        <v>6.11</v>
      </c>
      <c r="AU16">
        <v>67.69</v>
      </c>
      <c r="AV16">
        <v>18.82</v>
      </c>
      <c r="AW16">
        <v>20</v>
      </c>
      <c r="AX16">
        <v>50</v>
      </c>
      <c r="AY16">
        <v>4</v>
      </c>
      <c r="AZ16">
        <v>50</v>
      </c>
      <c r="BA16">
        <v>8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30.670000000000005</v>
      </c>
      <c r="I17" s="88">
        <v>0.72</v>
      </c>
      <c r="J17" s="88">
        <v>5.84</v>
      </c>
      <c r="K17" s="88">
        <v>0</v>
      </c>
      <c r="L17" s="88">
        <v>2.89</v>
      </c>
      <c r="M17" s="116">
        <v>0</v>
      </c>
      <c r="N17" s="115">
        <v>220.13</v>
      </c>
      <c r="O17" s="88">
        <v>224.62</v>
      </c>
      <c r="P17" s="88">
        <v>0</v>
      </c>
      <c r="Q17" s="88">
        <v>0</v>
      </c>
      <c r="R17" s="88">
        <v>0</v>
      </c>
      <c r="S17" s="116">
        <v>0</v>
      </c>
      <c r="W17">
        <v>5.25</v>
      </c>
      <c r="X17">
        <v>21.4</v>
      </c>
      <c r="Y17">
        <v>2.89</v>
      </c>
      <c r="Z17">
        <v>0.67</v>
      </c>
      <c r="AA17">
        <v>0.36</v>
      </c>
      <c r="AB17">
        <v>0.52</v>
      </c>
      <c r="AC17">
        <v>0.92</v>
      </c>
      <c r="AD17">
        <v>0.72</v>
      </c>
      <c r="AE17">
        <v>1.01</v>
      </c>
      <c r="AF17">
        <v>0.63</v>
      </c>
      <c r="AG17">
        <v>0.59</v>
      </c>
      <c r="AH17">
        <v>0.35</v>
      </c>
      <c r="AI17">
        <v>0.96</v>
      </c>
      <c r="AJ17">
        <v>2.89</v>
      </c>
      <c r="AK17">
        <v>0.48</v>
      </c>
      <c r="AL17">
        <v>0.48</v>
      </c>
      <c r="AM17">
        <v>0</v>
      </c>
      <c r="AN17">
        <v>0</v>
      </c>
      <c r="AO17">
        <v>0</v>
      </c>
      <c r="AP17">
        <v>201.89</v>
      </c>
      <c r="AQ17">
        <v>0</v>
      </c>
      <c r="AR17">
        <v>18.239999999999998</v>
      </c>
      <c r="AS17">
        <v>0</v>
      </c>
      <c r="AT17">
        <v>6.11</v>
      </c>
      <c r="AU17">
        <v>67.69</v>
      </c>
      <c r="AV17">
        <v>18.82</v>
      </c>
      <c r="AW17">
        <v>20</v>
      </c>
      <c r="AX17">
        <v>50</v>
      </c>
      <c r="AY17">
        <v>4</v>
      </c>
      <c r="AZ17">
        <v>50</v>
      </c>
      <c r="BA17">
        <v>8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30.670000000000005</v>
      </c>
      <c r="I18" s="88">
        <v>0.72</v>
      </c>
      <c r="J18" s="88">
        <v>5.84</v>
      </c>
      <c r="K18" s="88">
        <v>0</v>
      </c>
      <c r="L18" s="88">
        <v>2.89</v>
      </c>
      <c r="M18" s="116">
        <v>0</v>
      </c>
      <c r="N18" s="115">
        <v>220.13</v>
      </c>
      <c r="O18" s="88">
        <v>224.62</v>
      </c>
      <c r="P18" s="88">
        <v>0</v>
      </c>
      <c r="Q18" s="88">
        <v>0</v>
      </c>
      <c r="R18" s="88">
        <v>0</v>
      </c>
      <c r="S18" s="116">
        <v>0</v>
      </c>
      <c r="W18">
        <v>5.25</v>
      </c>
      <c r="X18">
        <v>21.4</v>
      </c>
      <c r="Y18">
        <v>2.89</v>
      </c>
      <c r="Z18">
        <v>0.67</v>
      </c>
      <c r="AA18">
        <v>0.36</v>
      </c>
      <c r="AB18">
        <v>0.52</v>
      </c>
      <c r="AC18">
        <v>0.92</v>
      </c>
      <c r="AD18">
        <v>0.72</v>
      </c>
      <c r="AE18">
        <v>1.01</v>
      </c>
      <c r="AF18">
        <v>0.63</v>
      </c>
      <c r="AG18">
        <v>0.59</v>
      </c>
      <c r="AH18">
        <v>0.35</v>
      </c>
      <c r="AI18">
        <v>0.96</v>
      </c>
      <c r="AJ18">
        <v>2.89</v>
      </c>
      <c r="AK18">
        <v>0.48</v>
      </c>
      <c r="AL18">
        <v>0.48</v>
      </c>
      <c r="AM18">
        <v>0</v>
      </c>
      <c r="AN18">
        <v>0</v>
      </c>
      <c r="AO18">
        <v>0</v>
      </c>
      <c r="AP18">
        <v>201.89</v>
      </c>
      <c r="AQ18">
        <v>0</v>
      </c>
      <c r="AR18">
        <v>18.239999999999998</v>
      </c>
      <c r="AS18">
        <v>0</v>
      </c>
      <c r="AT18">
        <v>6.11</v>
      </c>
      <c r="AU18">
        <v>67.69</v>
      </c>
      <c r="AV18">
        <v>18.82</v>
      </c>
      <c r="AW18">
        <v>20</v>
      </c>
      <c r="AX18">
        <v>50</v>
      </c>
      <c r="AY18">
        <v>4</v>
      </c>
      <c r="AZ18">
        <v>50</v>
      </c>
      <c r="BA18">
        <v>8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30.670000000000005</v>
      </c>
      <c r="I19" s="88">
        <v>0.72</v>
      </c>
      <c r="J19" s="88">
        <v>5.84</v>
      </c>
      <c r="K19" s="88">
        <v>0</v>
      </c>
      <c r="L19" s="88">
        <v>2.89</v>
      </c>
      <c r="M19" s="116">
        <v>0</v>
      </c>
      <c r="N19" s="115">
        <v>220.13</v>
      </c>
      <c r="O19" s="88">
        <v>174.62</v>
      </c>
      <c r="P19" s="88">
        <v>0</v>
      </c>
      <c r="Q19" s="88">
        <v>0</v>
      </c>
      <c r="R19" s="88">
        <v>0</v>
      </c>
      <c r="S19" s="116">
        <v>0</v>
      </c>
      <c r="W19">
        <v>5.25</v>
      </c>
      <c r="X19">
        <v>21.4</v>
      </c>
      <c r="Y19">
        <v>2.89</v>
      </c>
      <c r="Z19">
        <v>0.67</v>
      </c>
      <c r="AA19">
        <v>0.36</v>
      </c>
      <c r="AB19">
        <v>0.52</v>
      </c>
      <c r="AC19">
        <v>0.92</v>
      </c>
      <c r="AD19">
        <v>0.72</v>
      </c>
      <c r="AE19">
        <v>1.01</v>
      </c>
      <c r="AF19">
        <v>0.63</v>
      </c>
      <c r="AG19">
        <v>0.59</v>
      </c>
      <c r="AH19">
        <v>0.35</v>
      </c>
      <c r="AI19">
        <v>0.96</v>
      </c>
      <c r="AJ19">
        <v>2.89</v>
      </c>
      <c r="AK19">
        <v>0.48</v>
      </c>
      <c r="AL19">
        <v>0.48</v>
      </c>
      <c r="AM19">
        <v>0</v>
      </c>
      <c r="AN19">
        <v>0</v>
      </c>
      <c r="AO19">
        <v>0</v>
      </c>
      <c r="AP19">
        <v>201.89</v>
      </c>
      <c r="AQ19">
        <v>0</v>
      </c>
      <c r="AR19">
        <v>18.239999999999998</v>
      </c>
      <c r="AS19">
        <v>0</v>
      </c>
      <c r="AT19">
        <v>6.11</v>
      </c>
      <c r="AU19">
        <v>67.69</v>
      </c>
      <c r="AV19">
        <v>18.82</v>
      </c>
      <c r="AW19">
        <v>20</v>
      </c>
      <c r="AX19">
        <v>50</v>
      </c>
      <c r="AY19">
        <v>4</v>
      </c>
      <c r="AZ19">
        <v>0</v>
      </c>
      <c r="BA19">
        <v>8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30.670000000000005</v>
      </c>
      <c r="I20" s="88">
        <v>0.72</v>
      </c>
      <c r="J20" s="88">
        <v>5.84</v>
      </c>
      <c r="K20" s="88">
        <v>0</v>
      </c>
      <c r="L20" s="88">
        <v>2.89</v>
      </c>
      <c r="M20" s="116">
        <v>0</v>
      </c>
      <c r="N20" s="115">
        <v>220.13</v>
      </c>
      <c r="O20" s="88">
        <v>174.62</v>
      </c>
      <c r="P20" s="88">
        <v>0</v>
      </c>
      <c r="Q20" s="88">
        <v>0</v>
      </c>
      <c r="R20" s="88">
        <v>0</v>
      </c>
      <c r="S20" s="116">
        <v>0</v>
      </c>
      <c r="W20">
        <v>5.25</v>
      </c>
      <c r="X20">
        <v>21.4</v>
      </c>
      <c r="Y20">
        <v>2.89</v>
      </c>
      <c r="Z20">
        <v>0.67</v>
      </c>
      <c r="AA20">
        <v>0.36</v>
      </c>
      <c r="AB20">
        <v>0.52</v>
      </c>
      <c r="AC20">
        <v>0.92</v>
      </c>
      <c r="AD20">
        <v>0.72</v>
      </c>
      <c r="AE20">
        <v>1.01</v>
      </c>
      <c r="AF20">
        <v>0.63</v>
      </c>
      <c r="AG20">
        <v>0.59</v>
      </c>
      <c r="AH20">
        <v>0.35</v>
      </c>
      <c r="AI20">
        <v>0.96</v>
      </c>
      <c r="AJ20">
        <v>2.89</v>
      </c>
      <c r="AK20">
        <v>0.48</v>
      </c>
      <c r="AL20">
        <v>0.48</v>
      </c>
      <c r="AM20">
        <v>0</v>
      </c>
      <c r="AN20">
        <v>0</v>
      </c>
      <c r="AO20">
        <v>0</v>
      </c>
      <c r="AP20">
        <v>201.89</v>
      </c>
      <c r="AQ20">
        <v>0</v>
      </c>
      <c r="AR20">
        <v>18.239999999999998</v>
      </c>
      <c r="AS20">
        <v>0</v>
      </c>
      <c r="AT20">
        <v>6.11</v>
      </c>
      <c r="AU20">
        <v>67.69</v>
      </c>
      <c r="AV20">
        <v>18.82</v>
      </c>
      <c r="AW20">
        <v>20</v>
      </c>
      <c r="AX20">
        <v>50</v>
      </c>
      <c r="AY20">
        <v>4</v>
      </c>
      <c r="AZ20">
        <v>0</v>
      </c>
      <c r="BA20">
        <v>8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30.670000000000005</v>
      </c>
      <c r="I21" s="88">
        <v>0.72</v>
      </c>
      <c r="J21" s="88">
        <v>5.84</v>
      </c>
      <c r="K21" s="88">
        <v>0</v>
      </c>
      <c r="L21" s="88">
        <v>2.89</v>
      </c>
      <c r="M21" s="116">
        <v>0</v>
      </c>
      <c r="N21" s="115">
        <v>220.13</v>
      </c>
      <c r="O21" s="88">
        <v>174.62</v>
      </c>
      <c r="P21" s="88">
        <v>0</v>
      </c>
      <c r="Q21" s="88">
        <v>0</v>
      </c>
      <c r="R21" s="88">
        <v>0</v>
      </c>
      <c r="S21" s="116">
        <v>0</v>
      </c>
      <c r="W21">
        <v>5.25</v>
      </c>
      <c r="X21">
        <v>21.4</v>
      </c>
      <c r="Y21">
        <v>2.89</v>
      </c>
      <c r="Z21">
        <v>0.67</v>
      </c>
      <c r="AA21">
        <v>0.36</v>
      </c>
      <c r="AB21">
        <v>0.52</v>
      </c>
      <c r="AC21">
        <v>0.92</v>
      </c>
      <c r="AD21">
        <v>0.72</v>
      </c>
      <c r="AE21">
        <v>1.01</v>
      </c>
      <c r="AF21">
        <v>0.63</v>
      </c>
      <c r="AG21">
        <v>0.59</v>
      </c>
      <c r="AH21">
        <v>0.35</v>
      </c>
      <c r="AI21">
        <v>0.96</v>
      </c>
      <c r="AJ21">
        <v>2.89</v>
      </c>
      <c r="AK21">
        <v>0.48</v>
      </c>
      <c r="AL21">
        <v>0.48</v>
      </c>
      <c r="AM21">
        <v>0</v>
      </c>
      <c r="AN21">
        <v>0</v>
      </c>
      <c r="AO21">
        <v>0</v>
      </c>
      <c r="AP21">
        <v>201.89</v>
      </c>
      <c r="AQ21">
        <v>0</v>
      </c>
      <c r="AR21">
        <v>18.239999999999998</v>
      </c>
      <c r="AS21">
        <v>0</v>
      </c>
      <c r="AT21">
        <v>6.11</v>
      </c>
      <c r="AU21">
        <v>67.69</v>
      </c>
      <c r="AV21">
        <v>18.82</v>
      </c>
      <c r="AW21">
        <v>20</v>
      </c>
      <c r="AX21">
        <v>50</v>
      </c>
      <c r="AY21">
        <v>4</v>
      </c>
      <c r="AZ21">
        <v>0</v>
      </c>
      <c r="BA21">
        <v>8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30.670000000000005</v>
      </c>
      <c r="I22" s="88">
        <v>0.72</v>
      </c>
      <c r="J22" s="88">
        <v>5.84</v>
      </c>
      <c r="K22" s="88">
        <v>0</v>
      </c>
      <c r="L22" s="88">
        <v>2.89</v>
      </c>
      <c r="M22" s="116">
        <v>0</v>
      </c>
      <c r="N22" s="115">
        <v>220.13</v>
      </c>
      <c r="O22" s="88">
        <v>174.62</v>
      </c>
      <c r="P22" s="88">
        <v>0</v>
      </c>
      <c r="Q22" s="88">
        <v>0</v>
      </c>
      <c r="R22" s="88">
        <v>0</v>
      </c>
      <c r="S22" s="116">
        <v>0</v>
      </c>
      <c r="W22">
        <v>5.25</v>
      </c>
      <c r="X22">
        <v>21.4</v>
      </c>
      <c r="Y22">
        <v>2.89</v>
      </c>
      <c r="Z22">
        <v>0.67</v>
      </c>
      <c r="AA22">
        <v>0.36</v>
      </c>
      <c r="AB22">
        <v>0.52</v>
      </c>
      <c r="AC22">
        <v>0.92</v>
      </c>
      <c r="AD22">
        <v>0.72</v>
      </c>
      <c r="AE22">
        <v>1.01</v>
      </c>
      <c r="AF22">
        <v>0.63</v>
      </c>
      <c r="AG22">
        <v>0.59</v>
      </c>
      <c r="AH22">
        <v>0.35</v>
      </c>
      <c r="AI22">
        <v>0.96</v>
      </c>
      <c r="AJ22">
        <v>2.89</v>
      </c>
      <c r="AK22">
        <v>0.48</v>
      </c>
      <c r="AL22">
        <v>0.48</v>
      </c>
      <c r="AM22">
        <v>0</v>
      </c>
      <c r="AN22">
        <v>0</v>
      </c>
      <c r="AO22">
        <v>0</v>
      </c>
      <c r="AP22">
        <v>201.89</v>
      </c>
      <c r="AQ22">
        <v>0</v>
      </c>
      <c r="AR22">
        <v>18.239999999999998</v>
      </c>
      <c r="AS22">
        <v>0</v>
      </c>
      <c r="AT22">
        <v>6.11</v>
      </c>
      <c r="AU22">
        <v>67.69</v>
      </c>
      <c r="AV22">
        <v>18.82</v>
      </c>
      <c r="AW22">
        <v>20</v>
      </c>
      <c r="AX22">
        <v>50</v>
      </c>
      <c r="AY22">
        <v>4</v>
      </c>
      <c r="AZ22">
        <v>0</v>
      </c>
      <c r="BA22">
        <v>8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48.960000000000008</v>
      </c>
      <c r="I23" s="88">
        <v>0.72</v>
      </c>
      <c r="J23" s="88">
        <v>5.84</v>
      </c>
      <c r="K23" s="88">
        <v>0</v>
      </c>
      <c r="L23" s="88">
        <v>7.7</v>
      </c>
      <c r="M23" s="116">
        <v>0</v>
      </c>
      <c r="N23" s="115">
        <v>220.13</v>
      </c>
      <c r="O23" s="88">
        <v>174.62</v>
      </c>
      <c r="P23" s="88">
        <v>0</v>
      </c>
      <c r="Q23" s="88">
        <v>0</v>
      </c>
      <c r="R23" s="88">
        <v>0</v>
      </c>
      <c r="S23" s="116">
        <v>0</v>
      </c>
      <c r="W23">
        <v>5.25</v>
      </c>
      <c r="X23">
        <v>21.4</v>
      </c>
      <c r="Y23">
        <v>7.7</v>
      </c>
      <c r="Z23">
        <v>0.67</v>
      </c>
      <c r="AA23">
        <v>0.36</v>
      </c>
      <c r="AB23">
        <v>0.52</v>
      </c>
      <c r="AC23">
        <v>0.92</v>
      </c>
      <c r="AD23">
        <v>0.72</v>
      </c>
      <c r="AE23">
        <v>1.01</v>
      </c>
      <c r="AF23">
        <v>0.63</v>
      </c>
      <c r="AG23">
        <v>0.59</v>
      </c>
      <c r="AH23">
        <v>0.35</v>
      </c>
      <c r="AI23">
        <v>0.96</v>
      </c>
      <c r="AJ23">
        <v>2.89</v>
      </c>
      <c r="AK23">
        <v>0.48</v>
      </c>
      <c r="AL23">
        <v>0.48</v>
      </c>
      <c r="AM23">
        <v>18.29</v>
      </c>
      <c r="AN23">
        <v>0</v>
      </c>
      <c r="AO23">
        <v>0</v>
      </c>
      <c r="AP23">
        <v>201.89</v>
      </c>
      <c r="AQ23">
        <v>0</v>
      </c>
      <c r="AR23">
        <v>18.239999999999998</v>
      </c>
      <c r="AS23">
        <v>0</v>
      </c>
      <c r="AT23">
        <v>6.11</v>
      </c>
      <c r="AU23">
        <v>67.69</v>
      </c>
      <c r="AV23">
        <v>18.82</v>
      </c>
      <c r="AW23">
        <v>20</v>
      </c>
      <c r="AX23">
        <v>50</v>
      </c>
      <c r="AY23">
        <v>4</v>
      </c>
      <c r="AZ23">
        <v>0</v>
      </c>
      <c r="BA23">
        <v>8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48.960000000000008</v>
      </c>
      <c r="I24" s="88">
        <v>0.72</v>
      </c>
      <c r="J24" s="88">
        <v>5.84</v>
      </c>
      <c r="K24" s="88">
        <v>0</v>
      </c>
      <c r="L24" s="88">
        <v>7.7</v>
      </c>
      <c r="M24" s="116">
        <v>0</v>
      </c>
      <c r="N24" s="115">
        <v>220.13</v>
      </c>
      <c r="O24" s="88">
        <v>174.62</v>
      </c>
      <c r="P24" s="88">
        <v>0</v>
      </c>
      <c r="Q24" s="88">
        <v>0</v>
      </c>
      <c r="R24" s="88">
        <v>0</v>
      </c>
      <c r="S24" s="116">
        <v>0</v>
      </c>
      <c r="W24">
        <v>5.25</v>
      </c>
      <c r="X24">
        <v>21.4</v>
      </c>
      <c r="Y24">
        <v>7.7</v>
      </c>
      <c r="Z24">
        <v>0.67</v>
      </c>
      <c r="AA24">
        <v>0.36</v>
      </c>
      <c r="AB24">
        <v>0.52</v>
      </c>
      <c r="AC24">
        <v>0.92</v>
      </c>
      <c r="AD24">
        <v>0.72</v>
      </c>
      <c r="AE24">
        <v>1.01</v>
      </c>
      <c r="AF24">
        <v>0.63</v>
      </c>
      <c r="AG24">
        <v>0.59</v>
      </c>
      <c r="AH24">
        <v>0.35</v>
      </c>
      <c r="AI24">
        <v>0.96</v>
      </c>
      <c r="AJ24">
        <v>2.89</v>
      </c>
      <c r="AK24">
        <v>0.48</v>
      </c>
      <c r="AL24">
        <v>0.48</v>
      </c>
      <c r="AM24">
        <v>18.29</v>
      </c>
      <c r="AN24">
        <v>0</v>
      </c>
      <c r="AO24">
        <v>0</v>
      </c>
      <c r="AP24">
        <v>201.89</v>
      </c>
      <c r="AQ24">
        <v>0</v>
      </c>
      <c r="AR24">
        <v>18.239999999999998</v>
      </c>
      <c r="AS24">
        <v>0</v>
      </c>
      <c r="AT24">
        <v>6.11</v>
      </c>
      <c r="AU24">
        <v>67.69</v>
      </c>
      <c r="AV24">
        <v>18.82</v>
      </c>
      <c r="AW24">
        <v>20</v>
      </c>
      <c r="AX24">
        <v>50</v>
      </c>
      <c r="AY24">
        <v>4</v>
      </c>
      <c r="AZ24">
        <v>0</v>
      </c>
      <c r="BA24">
        <v>8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48.960000000000008</v>
      </c>
      <c r="I25" s="88">
        <v>0.72</v>
      </c>
      <c r="J25" s="88">
        <v>5.84</v>
      </c>
      <c r="K25" s="88">
        <v>0</v>
      </c>
      <c r="L25" s="88">
        <v>7.7</v>
      </c>
      <c r="M25" s="116">
        <v>0</v>
      </c>
      <c r="N25" s="115">
        <v>220.13</v>
      </c>
      <c r="O25" s="88">
        <v>174.62</v>
      </c>
      <c r="P25" s="88">
        <v>0</v>
      </c>
      <c r="Q25" s="88">
        <v>0</v>
      </c>
      <c r="R25" s="88">
        <v>0</v>
      </c>
      <c r="S25" s="116">
        <v>0</v>
      </c>
      <c r="W25">
        <v>5.25</v>
      </c>
      <c r="X25">
        <v>21.4</v>
      </c>
      <c r="Y25">
        <v>7.7</v>
      </c>
      <c r="Z25">
        <v>0.67</v>
      </c>
      <c r="AA25">
        <v>0.36</v>
      </c>
      <c r="AB25">
        <v>0.52</v>
      </c>
      <c r="AC25">
        <v>0.92</v>
      </c>
      <c r="AD25">
        <v>0.72</v>
      </c>
      <c r="AE25">
        <v>1.01</v>
      </c>
      <c r="AF25">
        <v>0.63</v>
      </c>
      <c r="AG25">
        <v>0.59</v>
      </c>
      <c r="AH25">
        <v>0.35</v>
      </c>
      <c r="AI25">
        <v>0.96</v>
      </c>
      <c r="AJ25">
        <v>2.89</v>
      </c>
      <c r="AK25">
        <v>0.48</v>
      </c>
      <c r="AL25">
        <v>0.48</v>
      </c>
      <c r="AM25">
        <v>18.29</v>
      </c>
      <c r="AN25">
        <v>0</v>
      </c>
      <c r="AO25">
        <v>0</v>
      </c>
      <c r="AP25">
        <v>201.89</v>
      </c>
      <c r="AQ25">
        <v>0</v>
      </c>
      <c r="AR25">
        <v>18.239999999999998</v>
      </c>
      <c r="AS25">
        <v>0</v>
      </c>
      <c r="AT25">
        <v>6.11</v>
      </c>
      <c r="AU25">
        <v>67.69</v>
      </c>
      <c r="AV25">
        <v>18.82</v>
      </c>
      <c r="AW25">
        <v>20</v>
      </c>
      <c r="AX25">
        <v>50</v>
      </c>
      <c r="AY25">
        <v>4</v>
      </c>
      <c r="AZ25">
        <v>0</v>
      </c>
      <c r="BA25">
        <v>8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48.960000000000008</v>
      </c>
      <c r="I26" s="88">
        <v>0.72</v>
      </c>
      <c r="J26" s="88">
        <v>5.84</v>
      </c>
      <c r="K26" s="88">
        <v>0</v>
      </c>
      <c r="L26" s="88">
        <v>7.7</v>
      </c>
      <c r="M26" s="116">
        <v>0</v>
      </c>
      <c r="N26" s="115">
        <v>220.13</v>
      </c>
      <c r="O26" s="88">
        <v>174.62</v>
      </c>
      <c r="P26" s="88">
        <v>0</v>
      </c>
      <c r="Q26" s="88">
        <v>0</v>
      </c>
      <c r="R26" s="88">
        <v>0</v>
      </c>
      <c r="S26" s="116">
        <v>0</v>
      </c>
      <c r="W26">
        <v>5.25</v>
      </c>
      <c r="X26">
        <v>21.4</v>
      </c>
      <c r="Y26">
        <v>7.7</v>
      </c>
      <c r="Z26">
        <v>0.67</v>
      </c>
      <c r="AA26">
        <v>0.36</v>
      </c>
      <c r="AB26">
        <v>0.52</v>
      </c>
      <c r="AC26">
        <v>0.92</v>
      </c>
      <c r="AD26">
        <v>0.72</v>
      </c>
      <c r="AE26">
        <v>1.01</v>
      </c>
      <c r="AF26">
        <v>0.63</v>
      </c>
      <c r="AG26">
        <v>0.59</v>
      </c>
      <c r="AH26">
        <v>0.35</v>
      </c>
      <c r="AI26">
        <v>0.96</v>
      </c>
      <c r="AJ26">
        <v>2.89</v>
      </c>
      <c r="AK26">
        <v>0.48</v>
      </c>
      <c r="AL26">
        <v>0.48</v>
      </c>
      <c r="AM26">
        <v>18.29</v>
      </c>
      <c r="AN26">
        <v>0</v>
      </c>
      <c r="AO26">
        <v>0</v>
      </c>
      <c r="AP26">
        <v>201.89</v>
      </c>
      <c r="AQ26">
        <v>0</v>
      </c>
      <c r="AR26">
        <v>18.239999999999998</v>
      </c>
      <c r="AS26">
        <v>0</v>
      </c>
      <c r="AT26">
        <v>6.11</v>
      </c>
      <c r="AU26">
        <v>67.69</v>
      </c>
      <c r="AV26">
        <v>18.82</v>
      </c>
      <c r="AW26">
        <v>20</v>
      </c>
      <c r="AX26">
        <v>50</v>
      </c>
      <c r="AY26">
        <v>4</v>
      </c>
      <c r="AZ26">
        <v>0</v>
      </c>
      <c r="BA26">
        <v>8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49.050000000000004</v>
      </c>
      <c r="I27" s="88">
        <v>0.72</v>
      </c>
      <c r="J27" s="88">
        <v>5.75</v>
      </c>
      <c r="K27" s="88">
        <v>0</v>
      </c>
      <c r="L27" s="88">
        <v>7.7</v>
      </c>
      <c r="M27" s="116">
        <v>0</v>
      </c>
      <c r="N27" s="115">
        <v>290.39</v>
      </c>
      <c r="O27" s="88">
        <v>204.13</v>
      </c>
      <c r="P27" s="88">
        <v>0</v>
      </c>
      <c r="Q27" s="88">
        <v>0</v>
      </c>
      <c r="R27" s="88">
        <v>0</v>
      </c>
      <c r="S27" s="116">
        <v>0</v>
      </c>
      <c r="W27">
        <v>5.16</v>
      </c>
      <c r="X27">
        <v>21.4</v>
      </c>
      <c r="Y27">
        <v>7.7</v>
      </c>
      <c r="Z27">
        <v>0.67</v>
      </c>
      <c r="AA27">
        <v>0.36</v>
      </c>
      <c r="AB27">
        <v>0.52</v>
      </c>
      <c r="AC27">
        <v>0.92</v>
      </c>
      <c r="AD27">
        <v>0.72</v>
      </c>
      <c r="AE27">
        <v>1.01</v>
      </c>
      <c r="AF27">
        <v>0.72</v>
      </c>
      <c r="AG27">
        <v>0.59</v>
      </c>
      <c r="AH27">
        <v>0.35</v>
      </c>
      <c r="AI27">
        <v>0.96</v>
      </c>
      <c r="AJ27">
        <v>2.89</v>
      </c>
      <c r="AK27">
        <v>0.48</v>
      </c>
      <c r="AL27">
        <v>0.48</v>
      </c>
      <c r="AM27">
        <v>18.29</v>
      </c>
      <c r="AN27">
        <v>0</v>
      </c>
      <c r="AO27">
        <v>0</v>
      </c>
      <c r="AP27">
        <v>0</v>
      </c>
      <c r="AQ27">
        <v>272.14999999999998</v>
      </c>
      <c r="AR27">
        <v>18.239999999999998</v>
      </c>
      <c r="AS27">
        <v>97.2</v>
      </c>
      <c r="AT27">
        <v>6.11</v>
      </c>
      <c r="AU27">
        <v>0</v>
      </c>
      <c r="AV27">
        <v>18.82</v>
      </c>
      <c r="AW27">
        <v>20</v>
      </c>
      <c r="AX27">
        <v>50</v>
      </c>
      <c r="AY27">
        <v>4</v>
      </c>
      <c r="AZ27">
        <v>0</v>
      </c>
      <c r="BA27">
        <v>8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49.050000000000004</v>
      </c>
      <c r="I28" s="88">
        <v>0.72</v>
      </c>
      <c r="J28" s="88">
        <v>5.75</v>
      </c>
      <c r="K28" s="88">
        <v>0</v>
      </c>
      <c r="L28" s="88">
        <v>7.7</v>
      </c>
      <c r="M28" s="116">
        <v>0</v>
      </c>
      <c r="N28" s="115">
        <v>290.39</v>
      </c>
      <c r="O28" s="88">
        <v>204.13</v>
      </c>
      <c r="P28" s="88">
        <v>0</v>
      </c>
      <c r="Q28" s="88">
        <v>0</v>
      </c>
      <c r="R28" s="88">
        <v>0</v>
      </c>
      <c r="S28" s="116">
        <v>0</v>
      </c>
      <c r="W28">
        <v>5.16</v>
      </c>
      <c r="X28">
        <v>21.4</v>
      </c>
      <c r="Y28">
        <v>7.7</v>
      </c>
      <c r="Z28">
        <v>0.67</v>
      </c>
      <c r="AA28">
        <v>0.36</v>
      </c>
      <c r="AB28">
        <v>0.52</v>
      </c>
      <c r="AC28">
        <v>0.92</v>
      </c>
      <c r="AD28">
        <v>0.72</v>
      </c>
      <c r="AE28">
        <v>1.01</v>
      </c>
      <c r="AF28">
        <v>0.72</v>
      </c>
      <c r="AG28">
        <v>0.59</v>
      </c>
      <c r="AH28">
        <v>0.35</v>
      </c>
      <c r="AI28">
        <v>0.96</v>
      </c>
      <c r="AJ28">
        <v>2.89</v>
      </c>
      <c r="AK28">
        <v>0.48</v>
      </c>
      <c r="AL28">
        <v>0.48</v>
      </c>
      <c r="AM28">
        <v>18.29</v>
      </c>
      <c r="AN28">
        <v>0</v>
      </c>
      <c r="AO28">
        <v>0</v>
      </c>
      <c r="AP28">
        <v>0</v>
      </c>
      <c r="AQ28">
        <v>272.14999999999998</v>
      </c>
      <c r="AR28">
        <v>18.239999999999998</v>
      </c>
      <c r="AS28">
        <v>97.2</v>
      </c>
      <c r="AT28">
        <v>6.11</v>
      </c>
      <c r="AU28">
        <v>0</v>
      </c>
      <c r="AV28">
        <v>18.82</v>
      </c>
      <c r="AW28">
        <v>20</v>
      </c>
      <c r="AX28">
        <v>50</v>
      </c>
      <c r="AY28">
        <v>4</v>
      </c>
      <c r="AZ28">
        <v>0</v>
      </c>
      <c r="BA28">
        <v>8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49.050000000000004</v>
      </c>
      <c r="I29" s="88">
        <v>0.72</v>
      </c>
      <c r="J29" s="88">
        <v>5.75</v>
      </c>
      <c r="K29" s="88">
        <v>0</v>
      </c>
      <c r="L29" s="88">
        <v>7.9</v>
      </c>
      <c r="M29" s="116">
        <v>0</v>
      </c>
      <c r="N29" s="115">
        <v>290.39</v>
      </c>
      <c r="O29" s="88">
        <v>204.13</v>
      </c>
      <c r="P29" s="88">
        <v>0</v>
      </c>
      <c r="Q29" s="88">
        <v>0</v>
      </c>
      <c r="R29" s="88">
        <v>0</v>
      </c>
      <c r="S29" s="116">
        <v>0</v>
      </c>
      <c r="W29">
        <v>5.16</v>
      </c>
      <c r="X29">
        <v>21.4</v>
      </c>
      <c r="Y29">
        <v>7.7</v>
      </c>
      <c r="Z29">
        <v>0.67</v>
      </c>
      <c r="AA29">
        <v>0.36</v>
      </c>
      <c r="AB29">
        <v>0.52</v>
      </c>
      <c r="AC29">
        <v>0.92</v>
      </c>
      <c r="AD29">
        <v>0.72</v>
      </c>
      <c r="AE29">
        <v>1.01</v>
      </c>
      <c r="AF29">
        <v>0.72</v>
      </c>
      <c r="AG29">
        <v>0.59</v>
      </c>
      <c r="AH29">
        <v>0.35</v>
      </c>
      <c r="AI29">
        <v>0.96</v>
      </c>
      <c r="AJ29">
        <v>2.89</v>
      </c>
      <c r="AK29">
        <v>0.48</v>
      </c>
      <c r="AL29">
        <v>0.48</v>
      </c>
      <c r="AM29">
        <v>18.29</v>
      </c>
      <c r="AN29">
        <v>0</v>
      </c>
      <c r="AO29">
        <v>0</v>
      </c>
      <c r="AP29">
        <v>0</v>
      </c>
      <c r="AQ29">
        <v>272.14999999999998</v>
      </c>
      <c r="AR29">
        <v>18.239999999999998</v>
      </c>
      <c r="AS29">
        <v>97.2</v>
      </c>
      <c r="AT29">
        <v>6.11</v>
      </c>
      <c r="AU29">
        <v>0</v>
      </c>
      <c r="AV29">
        <v>18.82</v>
      </c>
      <c r="AW29">
        <v>20</v>
      </c>
      <c r="AX29">
        <v>50</v>
      </c>
      <c r="AY29">
        <v>4</v>
      </c>
      <c r="AZ29">
        <v>0</v>
      </c>
      <c r="BA29">
        <v>8</v>
      </c>
      <c r="BB29">
        <v>0.2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49.050000000000004</v>
      </c>
      <c r="I30" s="88">
        <v>0.72</v>
      </c>
      <c r="J30" s="88">
        <v>5.75</v>
      </c>
      <c r="K30" s="88">
        <v>0</v>
      </c>
      <c r="L30" s="88">
        <v>8.19</v>
      </c>
      <c r="M30" s="116">
        <v>0</v>
      </c>
      <c r="N30" s="115">
        <v>290.39</v>
      </c>
      <c r="O30" s="88">
        <v>204.13</v>
      </c>
      <c r="P30" s="88">
        <v>0</v>
      </c>
      <c r="Q30" s="88">
        <v>0</v>
      </c>
      <c r="R30" s="88">
        <v>0</v>
      </c>
      <c r="S30" s="116">
        <v>0</v>
      </c>
      <c r="W30">
        <v>5.16</v>
      </c>
      <c r="X30">
        <v>21.4</v>
      </c>
      <c r="Y30">
        <v>7.7</v>
      </c>
      <c r="Z30">
        <v>0.67</v>
      </c>
      <c r="AA30">
        <v>0.36</v>
      </c>
      <c r="AB30">
        <v>0.52</v>
      </c>
      <c r="AC30">
        <v>0.92</v>
      </c>
      <c r="AD30">
        <v>0.72</v>
      </c>
      <c r="AE30">
        <v>1.01</v>
      </c>
      <c r="AF30">
        <v>0.72</v>
      </c>
      <c r="AG30">
        <v>0.59</v>
      </c>
      <c r="AH30">
        <v>0.35</v>
      </c>
      <c r="AI30">
        <v>0.96</v>
      </c>
      <c r="AJ30">
        <v>2.89</v>
      </c>
      <c r="AK30">
        <v>0.48</v>
      </c>
      <c r="AL30">
        <v>0.48</v>
      </c>
      <c r="AM30">
        <v>18.29</v>
      </c>
      <c r="AN30">
        <v>0</v>
      </c>
      <c r="AO30">
        <v>0</v>
      </c>
      <c r="AP30">
        <v>0</v>
      </c>
      <c r="AQ30">
        <v>272.14999999999998</v>
      </c>
      <c r="AR30">
        <v>18.239999999999998</v>
      </c>
      <c r="AS30">
        <v>97.2</v>
      </c>
      <c r="AT30">
        <v>6.11</v>
      </c>
      <c r="AU30">
        <v>0</v>
      </c>
      <c r="AV30">
        <v>18.82</v>
      </c>
      <c r="AW30">
        <v>20</v>
      </c>
      <c r="AX30">
        <v>50</v>
      </c>
      <c r="AY30">
        <v>4</v>
      </c>
      <c r="AZ30">
        <v>0</v>
      </c>
      <c r="BA30">
        <v>8</v>
      </c>
      <c r="BB30">
        <v>0.49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33.79</v>
      </c>
      <c r="I31" s="88">
        <v>3.3499999999999996</v>
      </c>
      <c r="J31" s="88">
        <v>5.75</v>
      </c>
      <c r="K31" s="88">
        <v>0</v>
      </c>
      <c r="L31" s="88">
        <v>8.58</v>
      </c>
      <c r="M31" s="116">
        <v>0</v>
      </c>
      <c r="N31" s="115">
        <v>290.39</v>
      </c>
      <c r="O31" s="88">
        <v>204.13</v>
      </c>
      <c r="P31" s="88">
        <v>0</v>
      </c>
      <c r="Q31" s="88">
        <v>0</v>
      </c>
      <c r="R31" s="88">
        <v>0</v>
      </c>
      <c r="S31" s="116">
        <v>0</v>
      </c>
      <c r="W31">
        <v>5.16</v>
      </c>
      <c r="X31">
        <v>0</v>
      </c>
      <c r="Y31">
        <v>7.7</v>
      </c>
      <c r="Z31">
        <v>0.67</v>
      </c>
      <c r="AA31">
        <v>0.36</v>
      </c>
      <c r="AB31">
        <v>0.52</v>
      </c>
      <c r="AC31">
        <v>0.92</v>
      </c>
      <c r="AD31">
        <v>0.72</v>
      </c>
      <c r="AE31">
        <v>1.01</v>
      </c>
      <c r="AF31">
        <v>0.72</v>
      </c>
      <c r="AG31">
        <v>0.59</v>
      </c>
      <c r="AH31">
        <v>0.35</v>
      </c>
      <c r="AI31">
        <v>0.96</v>
      </c>
      <c r="AJ31">
        <v>2.89</v>
      </c>
      <c r="AK31">
        <v>0.48</v>
      </c>
      <c r="AL31">
        <v>0.48</v>
      </c>
      <c r="AM31">
        <v>18.29</v>
      </c>
      <c r="AN31">
        <v>0</v>
      </c>
      <c r="AO31">
        <v>0</v>
      </c>
      <c r="AP31">
        <v>0</v>
      </c>
      <c r="AQ31">
        <v>272.14999999999998</v>
      </c>
      <c r="AR31">
        <v>18.239999999999998</v>
      </c>
      <c r="AS31">
        <v>97.2</v>
      </c>
      <c r="AT31">
        <v>6.11</v>
      </c>
      <c r="AU31">
        <v>0</v>
      </c>
      <c r="AV31">
        <v>18.82</v>
      </c>
      <c r="AW31">
        <v>20</v>
      </c>
      <c r="AX31">
        <v>50</v>
      </c>
      <c r="AY31">
        <v>4</v>
      </c>
      <c r="AZ31">
        <v>0</v>
      </c>
      <c r="BA31">
        <v>8</v>
      </c>
      <c r="BB31">
        <v>0.88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34.65</v>
      </c>
      <c r="I32" s="88">
        <v>3.7199999999999998</v>
      </c>
      <c r="J32" s="88">
        <v>5.75</v>
      </c>
      <c r="K32" s="88">
        <v>0</v>
      </c>
      <c r="L32" s="88">
        <v>8.9700000000000006</v>
      </c>
      <c r="M32" s="116">
        <v>0</v>
      </c>
      <c r="N32" s="115">
        <v>290.39</v>
      </c>
      <c r="O32" s="88">
        <v>204.13</v>
      </c>
      <c r="P32" s="88">
        <v>0</v>
      </c>
      <c r="Q32" s="88">
        <v>0</v>
      </c>
      <c r="R32" s="88">
        <v>0</v>
      </c>
      <c r="S32" s="116">
        <v>0</v>
      </c>
      <c r="W32">
        <v>5.16</v>
      </c>
      <c r="X32">
        <v>0</v>
      </c>
      <c r="Y32">
        <v>7.7</v>
      </c>
      <c r="Z32">
        <v>0.67</v>
      </c>
      <c r="AA32">
        <v>0.36</v>
      </c>
      <c r="AB32">
        <v>0.52</v>
      </c>
      <c r="AC32">
        <v>0.92</v>
      </c>
      <c r="AD32">
        <v>0.72</v>
      </c>
      <c r="AE32">
        <v>1.01</v>
      </c>
      <c r="AF32">
        <v>0.72</v>
      </c>
      <c r="AG32">
        <v>0.59</v>
      </c>
      <c r="AH32">
        <v>0.35</v>
      </c>
      <c r="AI32">
        <v>0.96</v>
      </c>
      <c r="AJ32">
        <v>2.89</v>
      </c>
      <c r="AK32">
        <v>0.48</v>
      </c>
      <c r="AL32">
        <v>0.48</v>
      </c>
      <c r="AM32">
        <v>18.29</v>
      </c>
      <c r="AN32">
        <v>0</v>
      </c>
      <c r="AO32">
        <v>0</v>
      </c>
      <c r="AP32">
        <v>0</v>
      </c>
      <c r="AQ32">
        <v>272.14999999999998</v>
      </c>
      <c r="AR32">
        <v>18.239999999999998</v>
      </c>
      <c r="AS32">
        <v>97.2</v>
      </c>
      <c r="AT32">
        <v>6.11</v>
      </c>
      <c r="AU32">
        <v>0</v>
      </c>
      <c r="AV32">
        <v>18.82</v>
      </c>
      <c r="AW32">
        <v>20</v>
      </c>
      <c r="AX32">
        <v>50</v>
      </c>
      <c r="AY32">
        <v>4</v>
      </c>
      <c r="AZ32">
        <v>0</v>
      </c>
      <c r="BA32">
        <v>8</v>
      </c>
      <c r="BB32">
        <v>1.27</v>
      </c>
      <c r="BC32">
        <v>7</v>
      </c>
      <c r="BD32">
        <v>3</v>
      </c>
    </row>
    <row r="33" spans="1:56">
      <c r="A33" t="s">
        <v>282</v>
      </c>
      <c r="G33" t="s">
        <v>75</v>
      </c>
      <c r="H33" s="115">
        <v>52.589999999999996</v>
      </c>
      <c r="I33" s="88">
        <v>5.22</v>
      </c>
      <c r="J33" s="88">
        <v>5.75</v>
      </c>
      <c r="K33" s="88">
        <v>0</v>
      </c>
      <c r="L33" s="88">
        <v>9.56</v>
      </c>
      <c r="M33" s="116">
        <v>0</v>
      </c>
      <c r="N33" s="115">
        <v>290.39</v>
      </c>
      <c r="O33" s="88">
        <v>204.13</v>
      </c>
      <c r="P33" s="88">
        <v>0</v>
      </c>
      <c r="Q33" s="88">
        <v>0</v>
      </c>
      <c r="R33" s="88">
        <v>0</v>
      </c>
      <c r="S33" s="116">
        <v>0</v>
      </c>
      <c r="W33">
        <v>5.16</v>
      </c>
      <c r="X33">
        <v>0</v>
      </c>
      <c r="Y33">
        <v>7.7</v>
      </c>
      <c r="Z33">
        <v>0.67</v>
      </c>
      <c r="AA33">
        <v>0.36</v>
      </c>
      <c r="AB33">
        <v>0.52</v>
      </c>
      <c r="AC33">
        <v>0.92</v>
      </c>
      <c r="AD33">
        <v>0.72</v>
      </c>
      <c r="AE33">
        <v>1.01</v>
      </c>
      <c r="AF33">
        <v>0.72</v>
      </c>
      <c r="AG33">
        <v>0.59</v>
      </c>
      <c r="AH33">
        <v>0.35</v>
      </c>
      <c r="AI33">
        <v>0.96</v>
      </c>
      <c r="AJ33">
        <v>2.89</v>
      </c>
      <c r="AK33">
        <v>0.48</v>
      </c>
      <c r="AL33">
        <v>0.48</v>
      </c>
      <c r="AM33">
        <v>18.29</v>
      </c>
      <c r="AN33">
        <v>14.44</v>
      </c>
      <c r="AO33">
        <v>0</v>
      </c>
      <c r="AP33">
        <v>0</v>
      </c>
      <c r="AQ33">
        <v>272.14999999999998</v>
      </c>
      <c r="AR33">
        <v>18.239999999999998</v>
      </c>
      <c r="AS33">
        <v>97.2</v>
      </c>
      <c r="AT33">
        <v>6.11</v>
      </c>
      <c r="AU33">
        <v>0</v>
      </c>
      <c r="AV33">
        <v>18.82</v>
      </c>
      <c r="AW33">
        <v>20</v>
      </c>
      <c r="AX33">
        <v>50</v>
      </c>
      <c r="AY33">
        <v>4</v>
      </c>
      <c r="AZ33">
        <v>0</v>
      </c>
      <c r="BA33">
        <v>8</v>
      </c>
      <c r="BB33">
        <v>1.86</v>
      </c>
      <c r="BC33">
        <v>10.5</v>
      </c>
      <c r="BD33">
        <v>4.5</v>
      </c>
    </row>
    <row r="34" spans="1:56">
      <c r="A34" t="s">
        <v>283</v>
      </c>
      <c r="G34" t="s">
        <v>76</v>
      </c>
      <c r="H34" s="115">
        <v>224.19</v>
      </c>
      <c r="I34" s="88">
        <v>8.2200000000000006</v>
      </c>
      <c r="J34" s="88">
        <v>5.75</v>
      </c>
      <c r="K34" s="88">
        <v>0</v>
      </c>
      <c r="L34" s="88">
        <v>10.15</v>
      </c>
      <c r="M34" s="116">
        <v>0</v>
      </c>
      <c r="N34" s="115">
        <v>290.39</v>
      </c>
      <c r="O34" s="88">
        <v>204.13</v>
      </c>
      <c r="P34" s="88">
        <v>0</v>
      </c>
      <c r="Q34" s="88">
        <v>0</v>
      </c>
      <c r="R34" s="88">
        <v>0</v>
      </c>
      <c r="S34" s="116">
        <v>0</v>
      </c>
      <c r="W34">
        <v>5.16</v>
      </c>
      <c r="X34">
        <v>0</v>
      </c>
      <c r="Y34">
        <v>7.7</v>
      </c>
      <c r="Z34">
        <v>0.67</v>
      </c>
      <c r="AA34">
        <v>0.36</v>
      </c>
      <c r="AB34">
        <v>0.52</v>
      </c>
      <c r="AC34">
        <v>0.92</v>
      </c>
      <c r="AD34">
        <v>0.72</v>
      </c>
      <c r="AE34">
        <v>1.01</v>
      </c>
      <c r="AF34">
        <v>0.72</v>
      </c>
      <c r="AG34">
        <v>0.59</v>
      </c>
      <c r="AH34">
        <v>0.35</v>
      </c>
      <c r="AI34">
        <v>0.96</v>
      </c>
      <c r="AJ34">
        <v>2.89</v>
      </c>
      <c r="AK34">
        <v>0.48</v>
      </c>
      <c r="AL34">
        <v>0.48</v>
      </c>
      <c r="AM34">
        <v>18.29</v>
      </c>
      <c r="AN34">
        <v>179.04</v>
      </c>
      <c r="AO34">
        <v>0</v>
      </c>
      <c r="AP34">
        <v>0</v>
      </c>
      <c r="AQ34">
        <v>272.14999999999998</v>
      </c>
      <c r="AR34">
        <v>18.239999999999998</v>
      </c>
      <c r="AS34">
        <v>97.2</v>
      </c>
      <c r="AT34">
        <v>6.11</v>
      </c>
      <c r="AU34">
        <v>0</v>
      </c>
      <c r="AV34">
        <v>18.82</v>
      </c>
      <c r="AW34">
        <v>20</v>
      </c>
      <c r="AX34">
        <v>50</v>
      </c>
      <c r="AY34">
        <v>4</v>
      </c>
      <c r="AZ34">
        <v>0</v>
      </c>
      <c r="BA34">
        <v>8</v>
      </c>
      <c r="BB34">
        <v>2.4500000000000002</v>
      </c>
      <c r="BC34">
        <v>17.5</v>
      </c>
      <c r="BD34">
        <v>7.5</v>
      </c>
    </row>
    <row r="35" spans="1:56">
      <c r="A35" t="s">
        <v>298</v>
      </c>
      <c r="G35" t="s">
        <v>77</v>
      </c>
      <c r="H35" s="115">
        <v>277.85000000000002</v>
      </c>
      <c r="I35" s="88">
        <v>10.969999999999999</v>
      </c>
      <c r="J35" s="88">
        <v>5.75</v>
      </c>
      <c r="K35" s="88">
        <v>0</v>
      </c>
      <c r="L35" s="88">
        <v>10.73</v>
      </c>
      <c r="M35" s="116">
        <v>0</v>
      </c>
      <c r="N35" s="115">
        <v>290.39</v>
      </c>
      <c r="O35" s="88">
        <v>204.13</v>
      </c>
      <c r="P35" s="88">
        <v>0</v>
      </c>
      <c r="Q35" s="88">
        <v>0</v>
      </c>
      <c r="R35" s="88">
        <v>0</v>
      </c>
      <c r="S35" s="116">
        <v>0</v>
      </c>
      <c r="W35">
        <v>5.16</v>
      </c>
      <c r="X35">
        <v>0</v>
      </c>
      <c r="Y35">
        <v>7.7</v>
      </c>
      <c r="Z35">
        <v>0.77</v>
      </c>
      <c r="AA35">
        <v>0.36</v>
      </c>
      <c r="AB35">
        <v>0.52</v>
      </c>
      <c r="AC35">
        <v>0.92</v>
      </c>
      <c r="AD35">
        <v>0.77</v>
      </c>
      <c r="AE35">
        <v>0.93</v>
      </c>
      <c r="AF35">
        <v>0.72</v>
      </c>
      <c r="AG35">
        <v>0.59</v>
      </c>
      <c r="AH35">
        <v>0.52</v>
      </c>
      <c r="AI35">
        <v>0.96</v>
      </c>
      <c r="AJ35">
        <v>2.89</v>
      </c>
      <c r="AK35">
        <v>0.48</v>
      </c>
      <c r="AL35">
        <v>0.48</v>
      </c>
      <c r="AM35">
        <v>18.29</v>
      </c>
      <c r="AN35">
        <v>226.21</v>
      </c>
      <c r="AO35">
        <v>0</v>
      </c>
      <c r="AP35">
        <v>0</v>
      </c>
      <c r="AQ35">
        <v>272.14999999999998</v>
      </c>
      <c r="AR35">
        <v>18.239999999999998</v>
      </c>
      <c r="AS35">
        <v>97.2</v>
      </c>
      <c r="AT35">
        <v>6.11</v>
      </c>
      <c r="AU35">
        <v>0</v>
      </c>
      <c r="AV35">
        <v>18.82</v>
      </c>
      <c r="AW35">
        <v>20</v>
      </c>
      <c r="AX35">
        <v>50</v>
      </c>
      <c r="AY35">
        <v>4</v>
      </c>
      <c r="AZ35">
        <v>0</v>
      </c>
      <c r="BA35">
        <v>8</v>
      </c>
      <c r="BB35">
        <v>3.03</v>
      </c>
      <c r="BC35">
        <v>23.8</v>
      </c>
      <c r="BD35">
        <v>10.199999999999999</v>
      </c>
    </row>
    <row r="36" spans="1:56">
      <c r="A36" t="s">
        <v>331</v>
      </c>
      <c r="G36" t="s">
        <v>78</v>
      </c>
      <c r="H36" s="115">
        <v>308.03999999999996</v>
      </c>
      <c r="I36" s="88">
        <v>12.77</v>
      </c>
      <c r="J36" s="88">
        <v>5.75</v>
      </c>
      <c r="K36" s="88">
        <v>0</v>
      </c>
      <c r="L36" s="88">
        <v>10.54</v>
      </c>
      <c r="M36" s="116">
        <v>0</v>
      </c>
      <c r="N36" s="115">
        <v>290.39</v>
      </c>
      <c r="O36" s="88">
        <v>204.13</v>
      </c>
      <c r="P36" s="88">
        <v>0</v>
      </c>
      <c r="Q36" s="88">
        <v>0</v>
      </c>
      <c r="R36" s="88">
        <v>0</v>
      </c>
      <c r="S36" s="116">
        <v>0</v>
      </c>
      <c r="W36">
        <v>5.16</v>
      </c>
      <c r="X36">
        <v>0</v>
      </c>
      <c r="Y36">
        <v>7.7</v>
      </c>
      <c r="Z36">
        <v>0.77</v>
      </c>
      <c r="AA36">
        <v>0.36</v>
      </c>
      <c r="AB36">
        <v>0.52</v>
      </c>
      <c r="AC36">
        <v>0.92</v>
      </c>
      <c r="AD36">
        <v>0.77</v>
      </c>
      <c r="AE36">
        <v>0.93</v>
      </c>
      <c r="AF36">
        <v>0.72</v>
      </c>
      <c r="AG36">
        <v>0.59</v>
      </c>
      <c r="AH36">
        <v>0.52</v>
      </c>
      <c r="AI36">
        <v>0.96</v>
      </c>
      <c r="AJ36">
        <v>2.89</v>
      </c>
      <c r="AK36">
        <v>0.48</v>
      </c>
      <c r="AL36">
        <v>0.48</v>
      </c>
      <c r="AM36">
        <v>18.29</v>
      </c>
      <c r="AN36">
        <v>252.2</v>
      </c>
      <c r="AO36">
        <v>0</v>
      </c>
      <c r="AP36">
        <v>0</v>
      </c>
      <c r="AQ36">
        <v>272.14999999999998</v>
      </c>
      <c r="AR36">
        <v>18.239999999999998</v>
      </c>
      <c r="AS36">
        <v>97.2</v>
      </c>
      <c r="AT36">
        <v>6.11</v>
      </c>
      <c r="AU36">
        <v>0</v>
      </c>
      <c r="AV36">
        <v>18.82</v>
      </c>
      <c r="AW36">
        <v>20</v>
      </c>
      <c r="AX36">
        <v>50</v>
      </c>
      <c r="AY36">
        <v>4</v>
      </c>
      <c r="AZ36">
        <v>0</v>
      </c>
      <c r="BA36">
        <v>8</v>
      </c>
      <c r="BB36">
        <v>2.84</v>
      </c>
      <c r="BC36">
        <v>28</v>
      </c>
      <c r="BD36">
        <v>12</v>
      </c>
    </row>
    <row r="37" spans="1:56">
      <c r="A37" t="s">
        <v>332</v>
      </c>
      <c r="G37" t="s">
        <v>79</v>
      </c>
      <c r="H37" s="115">
        <v>334.90999999999997</v>
      </c>
      <c r="I37" s="88">
        <v>17.27</v>
      </c>
      <c r="J37" s="88">
        <v>5.75</v>
      </c>
      <c r="K37" s="88">
        <v>0</v>
      </c>
      <c r="L37" s="88">
        <v>11.51</v>
      </c>
      <c r="M37" s="116">
        <v>0</v>
      </c>
      <c r="N37" s="115">
        <v>290.39</v>
      </c>
      <c r="O37" s="88">
        <v>204.13</v>
      </c>
      <c r="P37" s="88">
        <v>0</v>
      </c>
      <c r="Q37" s="88">
        <v>0</v>
      </c>
      <c r="R37" s="88">
        <v>0</v>
      </c>
      <c r="S37" s="116">
        <v>0</v>
      </c>
      <c r="W37">
        <v>5.16</v>
      </c>
      <c r="X37">
        <v>0</v>
      </c>
      <c r="Y37">
        <v>7.7</v>
      </c>
      <c r="Z37">
        <v>0.77</v>
      </c>
      <c r="AA37">
        <v>0.36</v>
      </c>
      <c r="AB37">
        <v>0.52</v>
      </c>
      <c r="AC37">
        <v>0.92</v>
      </c>
      <c r="AD37">
        <v>0.77</v>
      </c>
      <c r="AE37">
        <v>0.93</v>
      </c>
      <c r="AF37">
        <v>0.72</v>
      </c>
      <c r="AG37">
        <v>0.59</v>
      </c>
      <c r="AH37">
        <v>0.52</v>
      </c>
      <c r="AI37">
        <v>0.96</v>
      </c>
      <c r="AJ37">
        <v>2.89</v>
      </c>
      <c r="AK37">
        <v>0.48</v>
      </c>
      <c r="AL37">
        <v>0.48</v>
      </c>
      <c r="AM37">
        <v>18.29</v>
      </c>
      <c r="AN37">
        <v>268.57</v>
      </c>
      <c r="AO37">
        <v>0</v>
      </c>
      <c r="AP37">
        <v>0</v>
      </c>
      <c r="AQ37">
        <v>272.14999999999998</v>
      </c>
      <c r="AR37">
        <v>18.239999999999998</v>
      </c>
      <c r="AS37">
        <v>97.2</v>
      </c>
      <c r="AT37">
        <v>6.11</v>
      </c>
      <c r="AU37">
        <v>0</v>
      </c>
      <c r="AV37">
        <v>18.82</v>
      </c>
      <c r="AW37">
        <v>20</v>
      </c>
      <c r="AX37">
        <v>50</v>
      </c>
      <c r="AY37">
        <v>4</v>
      </c>
      <c r="AZ37">
        <v>0</v>
      </c>
      <c r="BA37">
        <v>8</v>
      </c>
      <c r="BB37">
        <v>3.81</v>
      </c>
      <c r="BC37">
        <v>38.5</v>
      </c>
      <c r="BD37">
        <v>16.5</v>
      </c>
    </row>
    <row r="38" spans="1:56">
      <c r="A38" t="s">
        <v>333</v>
      </c>
      <c r="G38" t="s">
        <v>80</v>
      </c>
      <c r="H38" s="115">
        <v>346.46</v>
      </c>
      <c r="I38" s="88">
        <v>20.57</v>
      </c>
      <c r="J38" s="88">
        <v>5.75</v>
      </c>
      <c r="K38" s="88">
        <v>0</v>
      </c>
      <c r="L38" s="88">
        <v>12.49</v>
      </c>
      <c r="M38" s="116">
        <v>0</v>
      </c>
      <c r="N38" s="115">
        <v>290.39</v>
      </c>
      <c r="O38" s="88">
        <v>204.13</v>
      </c>
      <c r="P38" s="88">
        <v>0</v>
      </c>
      <c r="Q38" s="88">
        <v>0</v>
      </c>
      <c r="R38" s="88">
        <v>0</v>
      </c>
      <c r="S38" s="116">
        <v>0</v>
      </c>
      <c r="W38">
        <v>5.16</v>
      </c>
      <c r="X38">
        <v>0</v>
      </c>
      <c r="Y38">
        <v>7.7</v>
      </c>
      <c r="Z38">
        <v>0.77</v>
      </c>
      <c r="AA38">
        <v>0.36</v>
      </c>
      <c r="AB38">
        <v>0.52</v>
      </c>
      <c r="AC38">
        <v>0.92</v>
      </c>
      <c r="AD38">
        <v>0.77</v>
      </c>
      <c r="AE38">
        <v>0.93</v>
      </c>
      <c r="AF38">
        <v>0.72</v>
      </c>
      <c r="AG38">
        <v>0.59</v>
      </c>
      <c r="AH38">
        <v>0.52</v>
      </c>
      <c r="AI38">
        <v>0.96</v>
      </c>
      <c r="AJ38">
        <v>2.89</v>
      </c>
      <c r="AK38">
        <v>0.48</v>
      </c>
      <c r="AL38">
        <v>0.48</v>
      </c>
      <c r="AM38">
        <v>18.29</v>
      </c>
      <c r="AN38">
        <v>272.42</v>
      </c>
      <c r="AO38">
        <v>0</v>
      </c>
      <c r="AP38">
        <v>0</v>
      </c>
      <c r="AQ38">
        <v>272.14999999999998</v>
      </c>
      <c r="AR38">
        <v>18.239999999999998</v>
      </c>
      <c r="AS38">
        <v>97.2</v>
      </c>
      <c r="AT38">
        <v>6.11</v>
      </c>
      <c r="AU38">
        <v>0</v>
      </c>
      <c r="AV38">
        <v>18.82</v>
      </c>
      <c r="AW38">
        <v>20</v>
      </c>
      <c r="AX38">
        <v>50</v>
      </c>
      <c r="AY38">
        <v>4</v>
      </c>
      <c r="AZ38">
        <v>0</v>
      </c>
      <c r="BA38">
        <v>8</v>
      </c>
      <c r="BB38">
        <v>4.79</v>
      </c>
      <c r="BC38">
        <v>46.2</v>
      </c>
      <c r="BD38">
        <v>19.8</v>
      </c>
    </row>
    <row r="39" spans="1:56">
      <c r="A39" t="s">
        <v>334</v>
      </c>
      <c r="G39" t="s">
        <v>81</v>
      </c>
      <c r="H39" s="115">
        <v>374.71999999999997</v>
      </c>
      <c r="I39" s="88">
        <v>25.669999999999998</v>
      </c>
      <c r="J39" s="88">
        <v>5.75</v>
      </c>
      <c r="K39" s="88">
        <v>0</v>
      </c>
      <c r="L39" s="88">
        <v>5.58</v>
      </c>
      <c r="M39" s="116">
        <v>0</v>
      </c>
      <c r="N39" s="115">
        <v>290.39</v>
      </c>
      <c r="O39" s="88">
        <v>204.13</v>
      </c>
      <c r="P39" s="88">
        <v>0</v>
      </c>
      <c r="Q39" s="88">
        <v>0</v>
      </c>
      <c r="R39" s="88">
        <v>0</v>
      </c>
      <c r="S39" s="116">
        <v>0</v>
      </c>
      <c r="W39">
        <v>5.16</v>
      </c>
      <c r="X39">
        <v>0</v>
      </c>
      <c r="Y39">
        <v>0</v>
      </c>
      <c r="Z39">
        <v>0.77</v>
      </c>
      <c r="AA39">
        <v>0.36</v>
      </c>
      <c r="AB39">
        <v>0.52</v>
      </c>
      <c r="AC39">
        <v>0.92</v>
      </c>
      <c r="AD39">
        <v>0.77</v>
      </c>
      <c r="AE39">
        <v>0.93</v>
      </c>
      <c r="AF39">
        <v>0.72</v>
      </c>
      <c r="AG39">
        <v>0.59</v>
      </c>
      <c r="AH39">
        <v>0.52</v>
      </c>
      <c r="AI39">
        <v>0.96</v>
      </c>
      <c r="AJ39">
        <v>2.89</v>
      </c>
      <c r="AK39">
        <v>0.48</v>
      </c>
      <c r="AL39">
        <v>0.48</v>
      </c>
      <c r="AM39">
        <v>18.29</v>
      </c>
      <c r="AN39">
        <v>288.77999999999997</v>
      </c>
      <c r="AO39">
        <v>0</v>
      </c>
      <c r="AP39">
        <v>0</v>
      </c>
      <c r="AQ39">
        <v>272.14999999999998</v>
      </c>
      <c r="AR39">
        <v>18.239999999999998</v>
      </c>
      <c r="AS39">
        <v>97.2</v>
      </c>
      <c r="AT39">
        <v>6.11</v>
      </c>
      <c r="AU39">
        <v>0</v>
      </c>
      <c r="AV39">
        <v>18.82</v>
      </c>
      <c r="AW39">
        <v>20</v>
      </c>
      <c r="AX39">
        <v>50</v>
      </c>
      <c r="AY39">
        <v>4</v>
      </c>
      <c r="AZ39">
        <v>0</v>
      </c>
      <c r="BA39">
        <v>8</v>
      </c>
      <c r="BB39">
        <v>5.58</v>
      </c>
      <c r="BC39">
        <v>58.1</v>
      </c>
      <c r="BD39">
        <v>24.9</v>
      </c>
    </row>
    <row r="40" spans="1:56">
      <c r="A40" t="s">
        <v>355</v>
      </c>
      <c r="G40" t="s">
        <v>82</v>
      </c>
      <c r="H40" s="115">
        <v>383.11999999999995</v>
      </c>
      <c r="I40" s="88">
        <v>29.27</v>
      </c>
      <c r="J40" s="88">
        <v>5.75</v>
      </c>
      <c r="K40" s="88">
        <v>0</v>
      </c>
      <c r="L40" s="88">
        <v>5.97</v>
      </c>
      <c r="M40" s="116">
        <v>0</v>
      </c>
      <c r="N40" s="115">
        <v>290.39</v>
      </c>
      <c r="O40" s="88">
        <v>204.13</v>
      </c>
      <c r="P40" s="88">
        <v>0</v>
      </c>
      <c r="Q40" s="88">
        <v>0</v>
      </c>
      <c r="R40" s="88">
        <v>0</v>
      </c>
      <c r="S40" s="116">
        <v>0</v>
      </c>
      <c r="W40">
        <v>5.16</v>
      </c>
      <c r="X40">
        <v>0</v>
      </c>
      <c r="Y40">
        <v>0</v>
      </c>
      <c r="Z40">
        <v>0.77</v>
      </c>
      <c r="AA40">
        <v>0.36</v>
      </c>
      <c r="AB40">
        <v>0.52</v>
      </c>
      <c r="AC40">
        <v>0.92</v>
      </c>
      <c r="AD40">
        <v>0.77</v>
      </c>
      <c r="AE40">
        <v>0.93</v>
      </c>
      <c r="AF40">
        <v>0.72</v>
      </c>
      <c r="AG40">
        <v>0.59</v>
      </c>
      <c r="AH40">
        <v>0.52</v>
      </c>
      <c r="AI40">
        <v>0.96</v>
      </c>
      <c r="AJ40">
        <v>2.89</v>
      </c>
      <c r="AK40">
        <v>0.48</v>
      </c>
      <c r="AL40">
        <v>0.48</v>
      </c>
      <c r="AM40">
        <v>18.29</v>
      </c>
      <c r="AN40">
        <v>288.77999999999997</v>
      </c>
      <c r="AO40">
        <v>0</v>
      </c>
      <c r="AP40">
        <v>0</v>
      </c>
      <c r="AQ40">
        <v>272.14999999999998</v>
      </c>
      <c r="AR40">
        <v>18.239999999999998</v>
      </c>
      <c r="AS40">
        <v>97.2</v>
      </c>
      <c r="AT40">
        <v>6.11</v>
      </c>
      <c r="AU40">
        <v>0</v>
      </c>
      <c r="AV40">
        <v>18.82</v>
      </c>
      <c r="AW40">
        <v>20</v>
      </c>
      <c r="AX40">
        <v>50</v>
      </c>
      <c r="AY40">
        <v>4</v>
      </c>
      <c r="AZ40">
        <v>0</v>
      </c>
      <c r="BA40">
        <v>8</v>
      </c>
      <c r="BB40">
        <v>5.97</v>
      </c>
      <c r="BC40">
        <v>66.5</v>
      </c>
      <c r="BD40">
        <v>28.5</v>
      </c>
    </row>
    <row r="41" spans="1:56">
      <c r="A41" t="s">
        <v>356</v>
      </c>
      <c r="G41" t="s">
        <v>83</v>
      </c>
      <c r="H41" s="115">
        <v>391.52</v>
      </c>
      <c r="I41" s="88">
        <v>32.870000000000005</v>
      </c>
      <c r="J41" s="88">
        <v>5.75</v>
      </c>
      <c r="K41" s="88">
        <v>0</v>
      </c>
      <c r="L41" s="88">
        <v>6.55</v>
      </c>
      <c r="M41" s="116">
        <v>0</v>
      </c>
      <c r="N41" s="115">
        <v>290.39</v>
      </c>
      <c r="O41" s="88">
        <v>204.13</v>
      </c>
      <c r="P41" s="88">
        <v>0</v>
      </c>
      <c r="Q41" s="88">
        <v>0</v>
      </c>
      <c r="R41" s="88">
        <v>0</v>
      </c>
      <c r="S41" s="116">
        <v>0</v>
      </c>
      <c r="W41">
        <v>5.16</v>
      </c>
      <c r="X41">
        <v>0</v>
      </c>
      <c r="Y41">
        <v>0</v>
      </c>
      <c r="Z41">
        <v>0.77</v>
      </c>
      <c r="AA41">
        <v>0.36</v>
      </c>
      <c r="AB41">
        <v>0.52</v>
      </c>
      <c r="AC41">
        <v>0.92</v>
      </c>
      <c r="AD41">
        <v>0.77</v>
      </c>
      <c r="AE41">
        <v>0.93</v>
      </c>
      <c r="AF41">
        <v>0.72</v>
      </c>
      <c r="AG41">
        <v>0.59</v>
      </c>
      <c r="AH41">
        <v>0.52</v>
      </c>
      <c r="AI41">
        <v>0.96</v>
      </c>
      <c r="AJ41">
        <v>2.89</v>
      </c>
      <c r="AK41">
        <v>0.48</v>
      </c>
      <c r="AL41">
        <v>0.48</v>
      </c>
      <c r="AM41">
        <v>18.29</v>
      </c>
      <c r="AN41">
        <v>288.77999999999997</v>
      </c>
      <c r="AO41">
        <v>0</v>
      </c>
      <c r="AP41">
        <v>0</v>
      </c>
      <c r="AQ41">
        <v>272.14999999999998</v>
      </c>
      <c r="AR41">
        <v>18.239999999999998</v>
      </c>
      <c r="AS41">
        <v>97.2</v>
      </c>
      <c r="AT41">
        <v>6.11</v>
      </c>
      <c r="AU41">
        <v>0</v>
      </c>
      <c r="AV41">
        <v>18.82</v>
      </c>
      <c r="AW41">
        <v>20</v>
      </c>
      <c r="AX41">
        <v>50</v>
      </c>
      <c r="AY41">
        <v>4</v>
      </c>
      <c r="AZ41">
        <v>0</v>
      </c>
      <c r="BA41">
        <v>8</v>
      </c>
      <c r="BB41">
        <v>6.55</v>
      </c>
      <c r="BC41">
        <v>74.900000000000006</v>
      </c>
      <c r="BD41">
        <v>32.1</v>
      </c>
    </row>
    <row r="42" spans="1:56">
      <c r="A42" t="s">
        <v>357</v>
      </c>
      <c r="G42" t="s">
        <v>84</v>
      </c>
      <c r="H42" s="115">
        <v>395.02</v>
      </c>
      <c r="I42" s="88">
        <v>34.370000000000005</v>
      </c>
      <c r="J42" s="88">
        <v>5.75</v>
      </c>
      <c r="K42" s="88">
        <v>0</v>
      </c>
      <c r="L42" s="88">
        <v>6.46</v>
      </c>
      <c r="M42" s="116">
        <v>0</v>
      </c>
      <c r="N42" s="115">
        <v>290.39</v>
      </c>
      <c r="O42" s="88">
        <v>204.13</v>
      </c>
      <c r="P42" s="88">
        <v>0</v>
      </c>
      <c r="Q42" s="88">
        <v>0</v>
      </c>
      <c r="R42" s="88">
        <v>0</v>
      </c>
      <c r="S42" s="116">
        <v>0</v>
      </c>
      <c r="W42">
        <v>5.16</v>
      </c>
      <c r="X42">
        <v>0</v>
      </c>
      <c r="Y42">
        <v>0</v>
      </c>
      <c r="Z42">
        <v>0.77</v>
      </c>
      <c r="AA42">
        <v>0.36</v>
      </c>
      <c r="AB42">
        <v>0.52</v>
      </c>
      <c r="AC42">
        <v>0.92</v>
      </c>
      <c r="AD42">
        <v>0.77</v>
      </c>
      <c r="AE42">
        <v>0.93</v>
      </c>
      <c r="AF42">
        <v>0.72</v>
      </c>
      <c r="AG42">
        <v>0.59</v>
      </c>
      <c r="AH42">
        <v>0.52</v>
      </c>
      <c r="AI42">
        <v>0.96</v>
      </c>
      <c r="AJ42">
        <v>2.89</v>
      </c>
      <c r="AK42">
        <v>0.48</v>
      </c>
      <c r="AL42">
        <v>0.48</v>
      </c>
      <c r="AM42">
        <v>18.29</v>
      </c>
      <c r="AN42">
        <v>288.77999999999997</v>
      </c>
      <c r="AO42">
        <v>0</v>
      </c>
      <c r="AP42">
        <v>0</v>
      </c>
      <c r="AQ42">
        <v>272.14999999999998</v>
      </c>
      <c r="AR42">
        <v>18.239999999999998</v>
      </c>
      <c r="AS42">
        <v>97.2</v>
      </c>
      <c r="AT42">
        <v>6.11</v>
      </c>
      <c r="AU42">
        <v>0</v>
      </c>
      <c r="AV42">
        <v>18.82</v>
      </c>
      <c r="AW42">
        <v>20</v>
      </c>
      <c r="AX42">
        <v>50</v>
      </c>
      <c r="AY42">
        <v>4</v>
      </c>
      <c r="AZ42">
        <v>0</v>
      </c>
      <c r="BA42">
        <v>8</v>
      </c>
      <c r="BB42">
        <v>6.46</v>
      </c>
      <c r="BC42">
        <v>78.400000000000006</v>
      </c>
      <c r="BD42">
        <v>33.6</v>
      </c>
    </row>
    <row r="43" spans="1:56">
      <c r="A43" t="s">
        <v>363</v>
      </c>
      <c r="G43" t="s">
        <v>85</v>
      </c>
      <c r="H43" s="115">
        <v>151.47999999999999</v>
      </c>
      <c r="I43" s="88">
        <v>37.67</v>
      </c>
      <c r="J43" s="88">
        <v>5.6499999999999995</v>
      </c>
      <c r="K43" s="88">
        <v>0</v>
      </c>
      <c r="L43" s="88">
        <v>6.65</v>
      </c>
      <c r="M43" s="116">
        <v>0</v>
      </c>
      <c r="N43" s="115">
        <v>290.39</v>
      </c>
      <c r="O43" s="88">
        <v>204.13</v>
      </c>
      <c r="P43" s="88">
        <v>0</v>
      </c>
      <c r="Q43" s="88">
        <v>0</v>
      </c>
      <c r="R43" s="88">
        <v>0</v>
      </c>
      <c r="S43" s="116">
        <v>0</v>
      </c>
      <c r="W43">
        <v>5.0599999999999996</v>
      </c>
      <c r="X43">
        <v>0</v>
      </c>
      <c r="Y43">
        <v>0</v>
      </c>
      <c r="Z43">
        <v>0.77</v>
      </c>
      <c r="AA43">
        <v>0.36</v>
      </c>
      <c r="AB43">
        <v>0.52</v>
      </c>
      <c r="AC43">
        <v>0.92</v>
      </c>
      <c r="AD43">
        <v>0.77</v>
      </c>
      <c r="AE43">
        <v>0.93</v>
      </c>
      <c r="AF43">
        <v>0.72</v>
      </c>
      <c r="AG43">
        <v>0.59</v>
      </c>
      <c r="AH43">
        <v>0.52</v>
      </c>
      <c r="AI43">
        <v>0.96</v>
      </c>
      <c r="AJ43">
        <v>2.89</v>
      </c>
      <c r="AK43">
        <v>0.48</v>
      </c>
      <c r="AL43">
        <v>0.48</v>
      </c>
      <c r="AM43">
        <v>18.29</v>
      </c>
      <c r="AN43">
        <v>37.54</v>
      </c>
      <c r="AO43">
        <v>0</v>
      </c>
      <c r="AP43">
        <v>0</v>
      </c>
      <c r="AQ43">
        <v>272.14999999999998</v>
      </c>
      <c r="AR43">
        <v>18.239999999999998</v>
      </c>
      <c r="AS43">
        <v>97.2</v>
      </c>
      <c r="AT43">
        <v>6.11</v>
      </c>
      <c r="AU43">
        <v>0</v>
      </c>
      <c r="AV43">
        <v>18.82</v>
      </c>
      <c r="AW43">
        <v>20</v>
      </c>
      <c r="AX43">
        <v>50</v>
      </c>
      <c r="AY43">
        <v>4</v>
      </c>
      <c r="AZ43">
        <v>0</v>
      </c>
      <c r="BA43">
        <v>8</v>
      </c>
      <c r="BB43">
        <v>6.65</v>
      </c>
      <c r="BC43">
        <v>86.1</v>
      </c>
      <c r="BD43">
        <v>36.9</v>
      </c>
    </row>
    <row r="44" spans="1:56">
      <c r="A44" t="s">
        <v>367</v>
      </c>
      <c r="G44" t="s">
        <v>86</v>
      </c>
      <c r="H44" s="115">
        <v>158.47999999999999</v>
      </c>
      <c r="I44" s="88">
        <v>40.67</v>
      </c>
      <c r="J44" s="88">
        <v>5.6499999999999995</v>
      </c>
      <c r="K44" s="88">
        <v>0</v>
      </c>
      <c r="L44" s="88">
        <v>7.43</v>
      </c>
      <c r="M44" s="116">
        <v>0</v>
      </c>
      <c r="N44" s="115">
        <v>290.39</v>
      </c>
      <c r="O44" s="88">
        <v>204.13</v>
      </c>
      <c r="P44" s="88">
        <v>0</v>
      </c>
      <c r="Q44" s="88">
        <v>0</v>
      </c>
      <c r="R44" s="88">
        <v>0</v>
      </c>
      <c r="S44" s="116">
        <v>0</v>
      </c>
      <c r="W44">
        <v>5.0599999999999996</v>
      </c>
      <c r="X44">
        <v>0</v>
      </c>
      <c r="Y44">
        <v>0</v>
      </c>
      <c r="Z44">
        <v>0.77</v>
      </c>
      <c r="AA44">
        <v>0.36</v>
      </c>
      <c r="AB44">
        <v>0.52</v>
      </c>
      <c r="AC44">
        <v>0.92</v>
      </c>
      <c r="AD44">
        <v>0.77</v>
      </c>
      <c r="AE44">
        <v>0.93</v>
      </c>
      <c r="AF44">
        <v>0.72</v>
      </c>
      <c r="AG44">
        <v>0.59</v>
      </c>
      <c r="AH44">
        <v>0.52</v>
      </c>
      <c r="AI44">
        <v>0.96</v>
      </c>
      <c r="AJ44">
        <v>2.89</v>
      </c>
      <c r="AK44">
        <v>0.48</v>
      </c>
      <c r="AL44">
        <v>0.48</v>
      </c>
      <c r="AM44">
        <v>18.29</v>
      </c>
      <c r="AN44">
        <v>37.54</v>
      </c>
      <c r="AO44">
        <v>0</v>
      </c>
      <c r="AP44">
        <v>0</v>
      </c>
      <c r="AQ44">
        <v>272.14999999999998</v>
      </c>
      <c r="AR44">
        <v>18.239999999999998</v>
      </c>
      <c r="AS44">
        <v>97.2</v>
      </c>
      <c r="AT44">
        <v>6.11</v>
      </c>
      <c r="AU44">
        <v>0</v>
      </c>
      <c r="AV44">
        <v>18.82</v>
      </c>
      <c r="AW44">
        <v>20</v>
      </c>
      <c r="AX44">
        <v>50</v>
      </c>
      <c r="AY44">
        <v>4</v>
      </c>
      <c r="AZ44">
        <v>0</v>
      </c>
      <c r="BA44">
        <v>8</v>
      </c>
      <c r="BB44">
        <v>7.43</v>
      </c>
      <c r="BC44">
        <v>93.1</v>
      </c>
      <c r="BD44">
        <v>39.9</v>
      </c>
    </row>
    <row r="45" spans="1:56">
      <c r="A45" t="s">
        <v>390</v>
      </c>
      <c r="G45" t="s">
        <v>87</v>
      </c>
      <c r="H45" s="115">
        <v>127.24000000000001</v>
      </c>
      <c r="I45" s="88">
        <v>43.370000000000005</v>
      </c>
      <c r="J45" s="88">
        <v>5.6499999999999995</v>
      </c>
      <c r="K45" s="88">
        <v>0</v>
      </c>
      <c r="L45" s="88">
        <v>5.58</v>
      </c>
      <c r="M45" s="116">
        <v>0</v>
      </c>
      <c r="N45" s="115">
        <v>290.39</v>
      </c>
      <c r="O45" s="88">
        <v>204.13</v>
      </c>
      <c r="P45" s="88">
        <v>0</v>
      </c>
      <c r="Q45" s="88">
        <v>0</v>
      </c>
      <c r="R45" s="88">
        <v>0</v>
      </c>
      <c r="S45" s="116">
        <v>0</v>
      </c>
      <c r="W45">
        <v>5.0599999999999996</v>
      </c>
      <c r="X45">
        <v>0</v>
      </c>
      <c r="Y45">
        <v>0</v>
      </c>
      <c r="Z45">
        <v>0.77</v>
      </c>
      <c r="AA45">
        <v>0.36</v>
      </c>
      <c r="AB45">
        <v>0.52</v>
      </c>
      <c r="AC45">
        <v>0.92</v>
      </c>
      <c r="AD45">
        <v>0.77</v>
      </c>
      <c r="AE45">
        <v>0.93</v>
      </c>
      <c r="AF45">
        <v>0.72</v>
      </c>
      <c r="AG45">
        <v>0.59</v>
      </c>
      <c r="AH45">
        <v>0.52</v>
      </c>
      <c r="AI45">
        <v>0.96</v>
      </c>
      <c r="AJ45">
        <v>2.89</v>
      </c>
      <c r="AK45">
        <v>0.48</v>
      </c>
      <c r="AL45">
        <v>0.48</v>
      </c>
      <c r="AM45">
        <v>18.29</v>
      </c>
      <c r="AN45">
        <v>0</v>
      </c>
      <c r="AO45">
        <v>0</v>
      </c>
      <c r="AP45">
        <v>0</v>
      </c>
      <c r="AQ45">
        <v>272.14999999999998</v>
      </c>
      <c r="AR45">
        <v>18.239999999999998</v>
      </c>
      <c r="AS45">
        <v>97.2</v>
      </c>
      <c r="AT45">
        <v>6.11</v>
      </c>
      <c r="AU45">
        <v>0</v>
      </c>
      <c r="AV45">
        <v>18.82</v>
      </c>
      <c r="AW45">
        <v>20</v>
      </c>
      <c r="AX45">
        <v>50</v>
      </c>
      <c r="AY45">
        <v>4</v>
      </c>
      <c r="AZ45">
        <v>0</v>
      </c>
      <c r="BA45">
        <v>8</v>
      </c>
      <c r="BB45">
        <v>5.58</v>
      </c>
      <c r="BC45">
        <v>99.4</v>
      </c>
      <c r="BD45">
        <v>42.6</v>
      </c>
    </row>
    <row r="46" spans="1:56">
      <c r="A46" t="s">
        <v>391</v>
      </c>
      <c r="G46" t="s">
        <v>88</v>
      </c>
      <c r="H46" s="115">
        <v>128.63999999999999</v>
      </c>
      <c r="I46" s="88">
        <v>43.970000000000006</v>
      </c>
      <c r="J46" s="88">
        <v>5.6499999999999995</v>
      </c>
      <c r="K46" s="88">
        <v>0</v>
      </c>
      <c r="L46" s="88">
        <v>6.36</v>
      </c>
      <c r="M46" s="116">
        <v>0</v>
      </c>
      <c r="N46" s="115">
        <v>290.39</v>
      </c>
      <c r="O46" s="88">
        <v>204.13</v>
      </c>
      <c r="P46" s="88">
        <v>0</v>
      </c>
      <c r="Q46" s="88">
        <v>0</v>
      </c>
      <c r="R46" s="88">
        <v>0</v>
      </c>
      <c r="S46" s="116">
        <v>0</v>
      </c>
      <c r="W46">
        <v>5.0599999999999996</v>
      </c>
      <c r="X46">
        <v>0</v>
      </c>
      <c r="Y46">
        <v>0</v>
      </c>
      <c r="Z46">
        <v>0.77</v>
      </c>
      <c r="AA46">
        <v>0.36</v>
      </c>
      <c r="AB46">
        <v>0.52</v>
      </c>
      <c r="AC46">
        <v>0.92</v>
      </c>
      <c r="AD46">
        <v>0.77</v>
      </c>
      <c r="AE46">
        <v>0.93</v>
      </c>
      <c r="AF46">
        <v>0.72</v>
      </c>
      <c r="AG46">
        <v>0.59</v>
      </c>
      <c r="AH46">
        <v>0.52</v>
      </c>
      <c r="AI46">
        <v>0.96</v>
      </c>
      <c r="AJ46">
        <v>2.89</v>
      </c>
      <c r="AK46">
        <v>0.48</v>
      </c>
      <c r="AL46">
        <v>0.48</v>
      </c>
      <c r="AM46">
        <v>18.29</v>
      </c>
      <c r="AN46">
        <v>0</v>
      </c>
      <c r="AO46">
        <v>0</v>
      </c>
      <c r="AP46">
        <v>0</v>
      </c>
      <c r="AQ46">
        <v>272.14999999999998</v>
      </c>
      <c r="AR46">
        <v>18.239999999999998</v>
      </c>
      <c r="AS46">
        <v>97.2</v>
      </c>
      <c r="AT46">
        <v>6.11</v>
      </c>
      <c r="AU46">
        <v>0</v>
      </c>
      <c r="AV46">
        <v>18.82</v>
      </c>
      <c r="AW46">
        <v>20</v>
      </c>
      <c r="AX46">
        <v>50</v>
      </c>
      <c r="AY46">
        <v>4</v>
      </c>
      <c r="AZ46">
        <v>0</v>
      </c>
      <c r="BA46">
        <v>8</v>
      </c>
      <c r="BB46">
        <v>6.36</v>
      </c>
      <c r="BC46">
        <v>100.8</v>
      </c>
      <c r="BD46">
        <v>43.2</v>
      </c>
    </row>
    <row r="47" spans="1:56">
      <c r="A47" t="s">
        <v>395</v>
      </c>
      <c r="G47" t="s">
        <v>89</v>
      </c>
      <c r="H47" s="115">
        <v>128.63999999999999</v>
      </c>
      <c r="I47" s="88">
        <v>43.970000000000006</v>
      </c>
      <c r="J47" s="88">
        <v>5.6499999999999995</v>
      </c>
      <c r="K47" s="88">
        <v>0</v>
      </c>
      <c r="L47" s="88">
        <v>7.63</v>
      </c>
      <c r="M47" s="116">
        <v>0</v>
      </c>
      <c r="N47" s="115">
        <v>290.39</v>
      </c>
      <c r="O47" s="88">
        <v>204.13</v>
      </c>
      <c r="P47" s="88">
        <v>0</v>
      </c>
      <c r="Q47" s="88">
        <v>0</v>
      </c>
      <c r="R47" s="88">
        <v>0</v>
      </c>
      <c r="S47" s="116">
        <v>0</v>
      </c>
      <c r="W47">
        <v>5.0599999999999996</v>
      </c>
      <c r="X47">
        <v>0</v>
      </c>
      <c r="Y47">
        <v>0</v>
      </c>
      <c r="Z47">
        <v>0.77</v>
      </c>
      <c r="AA47">
        <v>0.36</v>
      </c>
      <c r="AB47">
        <v>0.52</v>
      </c>
      <c r="AC47">
        <v>0.92</v>
      </c>
      <c r="AD47">
        <v>0.77</v>
      </c>
      <c r="AE47">
        <v>0.93</v>
      </c>
      <c r="AF47">
        <v>0.72</v>
      </c>
      <c r="AG47">
        <v>0.59</v>
      </c>
      <c r="AH47">
        <v>0.52</v>
      </c>
      <c r="AI47">
        <v>0.96</v>
      </c>
      <c r="AJ47">
        <v>2.89</v>
      </c>
      <c r="AK47">
        <v>0.48</v>
      </c>
      <c r="AL47">
        <v>0.48</v>
      </c>
      <c r="AM47">
        <v>18.29</v>
      </c>
      <c r="AN47">
        <v>0</v>
      </c>
      <c r="AO47">
        <v>0</v>
      </c>
      <c r="AP47">
        <v>0</v>
      </c>
      <c r="AQ47">
        <v>272.14999999999998</v>
      </c>
      <c r="AR47">
        <v>18.239999999999998</v>
      </c>
      <c r="AS47">
        <v>97.2</v>
      </c>
      <c r="AT47">
        <v>6.11</v>
      </c>
      <c r="AU47">
        <v>0</v>
      </c>
      <c r="AV47">
        <v>18.82</v>
      </c>
      <c r="AW47">
        <v>20</v>
      </c>
      <c r="AX47">
        <v>50</v>
      </c>
      <c r="AY47">
        <v>4</v>
      </c>
      <c r="AZ47">
        <v>0</v>
      </c>
      <c r="BA47">
        <v>8</v>
      </c>
      <c r="BB47">
        <v>7.63</v>
      </c>
      <c r="BC47">
        <v>100.8</v>
      </c>
      <c r="BD47">
        <v>43.2</v>
      </c>
    </row>
    <row r="48" spans="1:56">
      <c r="A48" t="s">
        <v>399</v>
      </c>
      <c r="G48" t="s">
        <v>90</v>
      </c>
      <c r="H48" s="115">
        <v>128.63999999999999</v>
      </c>
      <c r="I48" s="88">
        <v>43.970000000000006</v>
      </c>
      <c r="J48" s="88">
        <v>5.6499999999999995</v>
      </c>
      <c r="K48" s="88">
        <v>0</v>
      </c>
      <c r="L48" s="88">
        <v>7.53</v>
      </c>
      <c r="M48" s="116">
        <v>0</v>
      </c>
      <c r="N48" s="115">
        <v>290.39</v>
      </c>
      <c r="O48" s="88">
        <v>204.13</v>
      </c>
      <c r="P48" s="88">
        <v>0</v>
      </c>
      <c r="Q48" s="88">
        <v>0</v>
      </c>
      <c r="R48" s="88">
        <v>0</v>
      </c>
      <c r="S48" s="116">
        <v>0</v>
      </c>
      <c r="W48">
        <v>5.0599999999999996</v>
      </c>
      <c r="X48">
        <v>0</v>
      </c>
      <c r="Y48">
        <v>0</v>
      </c>
      <c r="Z48">
        <v>0.77</v>
      </c>
      <c r="AA48">
        <v>0.36</v>
      </c>
      <c r="AB48">
        <v>0.52</v>
      </c>
      <c r="AC48">
        <v>0.92</v>
      </c>
      <c r="AD48">
        <v>0.77</v>
      </c>
      <c r="AE48">
        <v>0.93</v>
      </c>
      <c r="AF48">
        <v>0.72</v>
      </c>
      <c r="AG48">
        <v>0.59</v>
      </c>
      <c r="AH48">
        <v>0.52</v>
      </c>
      <c r="AI48">
        <v>0.96</v>
      </c>
      <c r="AJ48">
        <v>2.89</v>
      </c>
      <c r="AK48">
        <v>0.48</v>
      </c>
      <c r="AL48">
        <v>0.48</v>
      </c>
      <c r="AM48">
        <v>18.29</v>
      </c>
      <c r="AN48">
        <v>0</v>
      </c>
      <c r="AO48">
        <v>0</v>
      </c>
      <c r="AP48">
        <v>0</v>
      </c>
      <c r="AQ48">
        <v>272.14999999999998</v>
      </c>
      <c r="AR48">
        <v>18.239999999999998</v>
      </c>
      <c r="AS48">
        <v>97.2</v>
      </c>
      <c r="AT48">
        <v>6.11</v>
      </c>
      <c r="AU48">
        <v>0</v>
      </c>
      <c r="AV48">
        <v>18.82</v>
      </c>
      <c r="AW48">
        <v>20</v>
      </c>
      <c r="AX48">
        <v>50</v>
      </c>
      <c r="AY48">
        <v>4</v>
      </c>
      <c r="AZ48">
        <v>0</v>
      </c>
      <c r="BA48">
        <v>8</v>
      </c>
      <c r="BB48">
        <v>7.53</v>
      </c>
      <c r="BC48">
        <v>100.8</v>
      </c>
      <c r="BD48">
        <v>43.2</v>
      </c>
    </row>
    <row r="49" spans="1:56">
      <c r="A49" t="s">
        <v>400</v>
      </c>
      <c r="G49" t="s">
        <v>91</v>
      </c>
      <c r="H49" s="115">
        <v>128.63999999999999</v>
      </c>
      <c r="I49" s="88">
        <v>43.970000000000006</v>
      </c>
      <c r="J49" s="88">
        <v>5.6499999999999995</v>
      </c>
      <c r="K49" s="88">
        <v>0</v>
      </c>
      <c r="L49" s="88">
        <v>7.53</v>
      </c>
      <c r="M49" s="116">
        <v>0</v>
      </c>
      <c r="N49" s="115">
        <v>290.39</v>
      </c>
      <c r="O49" s="88">
        <v>204.13</v>
      </c>
      <c r="P49" s="88">
        <v>0</v>
      </c>
      <c r="Q49" s="88">
        <v>0</v>
      </c>
      <c r="R49" s="88">
        <v>0</v>
      </c>
      <c r="S49" s="116">
        <v>0</v>
      </c>
      <c r="W49">
        <v>5.0599999999999996</v>
      </c>
      <c r="X49">
        <v>0</v>
      </c>
      <c r="Y49">
        <v>0</v>
      </c>
      <c r="Z49">
        <v>0.77</v>
      </c>
      <c r="AA49">
        <v>0.36</v>
      </c>
      <c r="AB49">
        <v>0.52</v>
      </c>
      <c r="AC49">
        <v>0.92</v>
      </c>
      <c r="AD49">
        <v>0.77</v>
      </c>
      <c r="AE49">
        <v>0.93</v>
      </c>
      <c r="AF49">
        <v>0.72</v>
      </c>
      <c r="AG49">
        <v>0.59</v>
      </c>
      <c r="AH49">
        <v>0.52</v>
      </c>
      <c r="AI49">
        <v>0.96</v>
      </c>
      <c r="AJ49">
        <v>2.89</v>
      </c>
      <c r="AK49">
        <v>0.48</v>
      </c>
      <c r="AL49">
        <v>0.48</v>
      </c>
      <c r="AM49">
        <v>18.29</v>
      </c>
      <c r="AN49">
        <v>0</v>
      </c>
      <c r="AO49">
        <v>0</v>
      </c>
      <c r="AP49">
        <v>0</v>
      </c>
      <c r="AQ49">
        <v>272.14999999999998</v>
      </c>
      <c r="AR49">
        <v>18.239999999999998</v>
      </c>
      <c r="AS49">
        <v>97.2</v>
      </c>
      <c r="AT49">
        <v>6.11</v>
      </c>
      <c r="AU49">
        <v>0</v>
      </c>
      <c r="AV49">
        <v>18.82</v>
      </c>
      <c r="AW49">
        <v>20</v>
      </c>
      <c r="AX49">
        <v>50</v>
      </c>
      <c r="AY49">
        <v>4</v>
      </c>
      <c r="AZ49">
        <v>0</v>
      </c>
      <c r="BA49">
        <v>8</v>
      </c>
      <c r="BB49">
        <v>7.53</v>
      </c>
      <c r="BC49">
        <v>100.8</v>
      </c>
      <c r="BD49">
        <v>43.2</v>
      </c>
    </row>
    <row r="50" spans="1:56">
      <c r="A50" t="s">
        <v>401</v>
      </c>
      <c r="G50" t="s">
        <v>92</v>
      </c>
      <c r="H50" s="115">
        <v>128.63999999999999</v>
      </c>
      <c r="I50" s="88">
        <v>43.970000000000006</v>
      </c>
      <c r="J50" s="88">
        <v>5.6499999999999995</v>
      </c>
      <c r="K50" s="88">
        <v>0</v>
      </c>
      <c r="L50" s="88">
        <v>7.43</v>
      </c>
      <c r="M50" s="116">
        <v>0</v>
      </c>
      <c r="N50" s="115">
        <v>290.39</v>
      </c>
      <c r="O50" s="88">
        <v>204.13</v>
      </c>
      <c r="P50" s="88">
        <v>0</v>
      </c>
      <c r="Q50" s="88">
        <v>0</v>
      </c>
      <c r="R50" s="88">
        <v>0</v>
      </c>
      <c r="S50" s="116">
        <v>0</v>
      </c>
      <c r="W50">
        <v>5.0599999999999996</v>
      </c>
      <c r="X50">
        <v>0</v>
      </c>
      <c r="Y50">
        <v>0</v>
      </c>
      <c r="Z50">
        <v>0.77</v>
      </c>
      <c r="AA50">
        <v>0.36</v>
      </c>
      <c r="AB50">
        <v>0.52</v>
      </c>
      <c r="AC50">
        <v>0.92</v>
      </c>
      <c r="AD50">
        <v>0.77</v>
      </c>
      <c r="AE50">
        <v>0.93</v>
      </c>
      <c r="AF50">
        <v>0.72</v>
      </c>
      <c r="AG50">
        <v>0.59</v>
      </c>
      <c r="AH50">
        <v>0.52</v>
      </c>
      <c r="AI50">
        <v>0.96</v>
      </c>
      <c r="AJ50">
        <v>2.89</v>
      </c>
      <c r="AK50">
        <v>0.48</v>
      </c>
      <c r="AL50">
        <v>0.48</v>
      </c>
      <c r="AM50">
        <v>18.29</v>
      </c>
      <c r="AN50">
        <v>0</v>
      </c>
      <c r="AO50">
        <v>0</v>
      </c>
      <c r="AP50">
        <v>0</v>
      </c>
      <c r="AQ50">
        <v>272.14999999999998</v>
      </c>
      <c r="AR50">
        <v>18.239999999999998</v>
      </c>
      <c r="AS50">
        <v>97.2</v>
      </c>
      <c r="AT50">
        <v>6.11</v>
      </c>
      <c r="AU50">
        <v>0</v>
      </c>
      <c r="AV50">
        <v>18.82</v>
      </c>
      <c r="AW50">
        <v>20</v>
      </c>
      <c r="AX50">
        <v>50</v>
      </c>
      <c r="AY50">
        <v>4</v>
      </c>
      <c r="AZ50">
        <v>0</v>
      </c>
      <c r="BA50">
        <v>8</v>
      </c>
      <c r="BB50">
        <v>7.43</v>
      </c>
      <c r="BC50">
        <v>100.8</v>
      </c>
      <c r="BD50">
        <v>43.2</v>
      </c>
    </row>
    <row r="51" spans="1:56">
      <c r="A51" t="s">
        <v>403</v>
      </c>
      <c r="G51" t="s">
        <v>93</v>
      </c>
      <c r="H51" s="115">
        <v>128.63999999999999</v>
      </c>
      <c r="I51" s="88">
        <v>43.970000000000006</v>
      </c>
      <c r="J51" s="88">
        <v>5.6499999999999995</v>
      </c>
      <c r="K51" s="88">
        <v>0</v>
      </c>
      <c r="L51" s="88">
        <v>7.43</v>
      </c>
      <c r="M51" s="116">
        <v>0</v>
      </c>
      <c r="N51" s="115">
        <v>290.39</v>
      </c>
      <c r="O51" s="88">
        <v>204.13</v>
      </c>
      <c r="P51" s="88">
        <v>0</v>
      </c>
      <c r="Q51" s="88">
        <v>0</v>
      </c>
      <c r="R51" s="88">
        <v>0</v>
      </c>
      <c r="S51" s="116">
        <v>0</v>
      </c>
      <c r="W51">
        <v>5.0599999999999996</v>
      </c>
      <c r="X51">
        <v>0</v>
      </c>
      <c r="Y51">
        <v>0</v>
      </c>
      <c r="Z51">
        <v>0.77</v>
      </c>
      <c r="AA51">
        <v>0.36</v>
      </c>
      <c r="AB51">
        <v>0.52</v>
      </c>
      <c r="AC51">
        <v>0.92</v>
      </c>
      <c r="AD51">
        <v>0.77</v>
      </c>
      <c r="AE51">
        <v>0.93</v>
      </c>
      <c r="AF51">
        <v>0.72</v>
      </c>
      <c r="AG51">
        <v>0.59</v>
      </c>
      <c r="AH51">
        <v>0.52</v>
      </c>
      <c r="AI51">
        <v>0.96</v>
      </c>
      <c r="AJ51">
        <v>2.89</v>
      </c>
      <c r="AK51">
        <v>0.48</v>
      </c>
      <c r="AL51">
        <v>0.48</v>
      </c>
      <c r="AM51">
        <v>18.29</v>
      </c>
      <c r="AN51">
        <v>0</v>
      </c>
      <c r="AO51">
        <v>0</v>
      </c>
      <c r="AP51">
        <v>0</v>
      </c>
      <c r="AQ51">
        <v>272.14999999999998</v>
      </c>
      <c r="AR51">
        <v>18.239999999999998</v>
      </c>
      <c r="AS51">
        <v>97.2</v>
      </c>
      <c r="AT51">
        <v>6.11</v>
      </c>
      <c r="AU51">
        <v>0</v>
      </c>
      <c r="AV51">
        <v>18.82</v>
      </c>
      <c r="AW51">
        <v>20</v>
      </c>
      <c r="AX51">
        <v>50</v>
      </c>
      <c r="AY51">
        <v>4</v>
      </c>
      <c r="AZ51">
        <v>0</v>
      </c>
      <c r="BA51">
        <v>8</v>
      </c>
      <c r="BB51">
        <v>7.43</v>
      </c>
      <c r="BC51">
        <v>100.8</v>
      </c>
      <c r="BD51">
        <v>43.2</v>
      </c>
    </row>
    <row r="52" spans="1:56">
      <c r="A52" t="s">
        <v>404</v>
      </c>
      <c r="G52" t="s">
        <v>94</v>
      </c>
      <c r="H52" s="115">
        <v>128.63999999999999</v>
      </c>
      <c r="I52" s="88">
        <v>43.970000000000006</v>
      </c>
      <c r="J52" s="88">
        <v>5.6499999999999995</v>
      </c>
      <c r="K52" s="88">
        <v>0</v>
      </c>
      <c r="L52" s="88">
        <v>7.34</v>
      </c>
      <c r="M52" s="116">
        <v>0</v>
      </c>
      <c r="N52" s="115">
        <v>290.39</v>
      </c>
      <c r="O52" s="88">
        <v>204.13</v>
      </c>
      <c r="P52" s="88">
        <v>0</v>
      </c>
      <c r="Q52" s="88">
        <v>0</v>
      </c>
      <c r="R52" s="88">
        <v>0</v>
      </c>
      <c r="S52" s="116">
        <v>0</v>
      </c>
      <c r="W52">
        <v>5.0599999999999996</v>
      </c>
      <c r="X52">
        <v>0</v>
      </c>
      <c r="Y52">
        <v>0</v>
      </c>
      <c r="Z52">
        <v>0.77</v>
      </c>
      <c r="AA52">
        <v>0.36</v>
      </c>
      <c r="AB52">
        <v>0.52</v>
      </c>
      <c r="AC52">
        <v>0.92</v>
      </c>
      <c r="AD52">
        <v>0.77</v>
      </c>
      <c r="AE52">
        <v>0.93</v>
      </c>
      <c r="AF52">
        <v>0.72</v>
      </c>
      <c r="AG52">
        <v>0.59</v>
      </c>
      <c r="AH52">
        <v>0.52</v>
      </c>
      <c r="AI52">
        <v>0.96</v>
      </c>
      <c r="AJ52">
        <v>2.89</v>
      </c>
      <c r="AK52">
        <v>0.48</v>
      </c>
      <c r="AL52">
        <v>0.48</v>
      </c>
      <c r="AM52">
        <v>18.29</v>
      </c>
      <c r="AN52">
        <v>0</v>
      </c>
      <c r="AO52">
        <v>0</v>
      </c>
      <c r="AP52">
        <v>0</v>
      </c>
      <c r="AQ52">
        <v>272.14999999999998</v>
      </c>
      <c r="AR52">
        <v>18.239999999999998</v>
      </c>
      <c r="AS52">
        <v>97.2</v>
      </c>
      <c r="AT52">
        <v>6.11</v>
      </c>
      <c r="AU52">
        <v>0</v>
      </c>
      <c r="AV52">
        <v>18.82</v>
      </c>
      <c r="AW52">
        <v>20</v>
      </c>
      <c r="AX52">
        <v>50</v>
      </c>
      <c r="AY52">
        <v>4</v>
      </c>
      <c r="AZ52">
        <v>0</v>
      </c>
      <c r="BA52">
        <v>8</v>
      </c>
      <c r="BB52">
        <v>7.34</v>
      </c>
      <c r="BC52">
        <v>100.8</v>
      </c>
      <c r="BD52">
        <v>43.2</v>
      </c>
    </row>
    <row r="53" spans="1:56">
      <c r="A53" t="s">
        <v>445</v>
      </c>
      <c r="G53" t="s">
        <v>95</v>
      </c>
      <c r="H53" s="115">
        <v>128.63999999999999</v>
      </c>
      <c r="I53" s="88">
        <v>43.970000000000006</v>
      </c>
      <c r="J53" s="88">
        <v>5.6499999999999995</v>
      </c>
      <c r="K53" s="88">
        <v>0</v>
      </c>
      <c r="L53" s="88">
        <v>7.34</v>
      </c>
      <c r="M53" s="116">
        <v>0</v>
      </c>
      <c r="N53" s="115">
        <v>290.39</v>
      </c>
      <c r="O53" s="88">
        <v>204.13</v>
      </c>
      <c r="P53" s="88">
        <v>0</v>
      </c>
      <c r="Q53" s="88">
        <v>0</v>
      </c>
      <c r="R53" s="88">
        <v>0</v>
      </c>
      <c r="S53" s="116">
        <v>0</v>
      </c>
      <c r="W53">
        <v>5.0599999999999996</v>
      </c>
      <c r="X53">
        <v>0</v>
      </c>
      <c r="Y53">
        <v>0</v>
      </c>
      <c r="Z53">
        <v>0.77</v>
      </c>
      <c r="AA53">
        <v>0.36</v>
      </c>
      <c r="AB53">
        <v>0.52</v>
      </c>
      <c r="AC53">
        <v>0.92</v>
      </c>
      <c r="AD53">
        <v>0.77</v>
      </c>
      <c r="AE53">
        <v>0.93</v>
      </c>
      <c r="AF53">
        <v>0.72</v>
      </c>
      <c r="AG53">
        <v>0.59</v>
      </c>
      <c r="AH53">
        <v>0.52</v>
      </c>
      <c r="AI53">
        <v>0.96</v>
      </c>
      <c r="AJ53">
        <v>2.89</v>
      </c>
      <c r="AK53">
        <v>0.48</v>
      </c>
      <c r="AL53">
        <v>0.48</v>
      </c>
      <c r="AM53">
        <v>18.29</v>
      </c>
      <c r="AN53">
        <v>0</v>
      </c>
      <c r="AO53">
        <v>0</v>
      </c>
      <c r="AP53">
        <v>0</v>
      </c>
      <c r="AQ53">
        <v>272.14999999999998</v>
      </c>
      <c r="AR53">
        <v>18.239999999999998</v>
      </c>
      <c r="AS53">
        <v>97.2</v>
      </c>
      <c r="AT53">
        <v>6.11</v>
      </c>
      <c r="AU53">
        <v>0</v>
      </c>
      <c r="AV53">
        <v>18.82</v>
      </c>
      <c r="AW53">
        <v>20</v>
      </c>
      <c r="AX53">
        <v>50</v>
      </c>
      <c r="AY53">
        <v>4</v>
      </c>
      <c r="AZ53">
        <v>0</v>
      </c>
      <c r="BA53">
        <v>8</v>
      </c>
      <c r="BB53">
        <v>7.34</v>
      </c>
      <c r="BC53">
        <v>100.8</v>
      </c>
      <c r="BD53">
        <v>43.2</v>
      </c>
    </row>
    <row r="54" spans="1:56">
      <c r="A54" t="s">
        <v>444</v>
      </c>
      <c r="G54" t="s">
        <v>96</v>
      </c>
      <c r="H54" s="115">
        <v>128.63999999999999</v>
      </c>
      <c r="I54" s="88">
        <v>43.970000000000006</v>
      </c>
      <c r="J54" s="88">
        <v>5.6499999999999995</v>
      </c>
      <c r="K54" s="88">
        <v>0</v>
      </c>
      <c r="L54" s="88">
        <v>7.14</v>
      </c>
      <c r="M54" s="116">
        <v>0</v>
      </c>
      <c r="N54" s="115">
        <v>290.39</v>
      </c>
      <c r="O54" s="88">
        <v>204.13</v>
      </c>
      <c r="P54" s="88">
        <v>0</v>
      </c>
      <c r="Q54" s="88">
        <v>0</v>
      </c>
      <c r="R54" s="88">
        <v>0</v>
      </c>
      <c r="S54" s="116">
        <v>0</v>
      </c>
      <c r="W54">
        <v>5.0599999999999996</v>
      </c>
      <c r="X54">
        <v>0</v>
      </c>
      <c r="Y54">
        <v>0</v>
      </c>
      <c r="Z54">
        <v>0.77</v>
      </c>
      <c r="AA54">
        <v>0.36</v>
      </c>
      <c r="AB54">
        <v>0.52</v>
      </c>
      <c r="AC54">
        <v>0.92</v>
      </c>
      <c r="AD54">
        <v>0.77</v>
      </c>
      <c r="AE54">
        <v>0.93</v>
      </c>
      <c r="AF54">
        <v>0.72</v>
      </c>
      <c r="AG54">
        <v>0.59</v>
      </c>
      <c r="AH54">
        <v>0.52</v>
      </c>
      <c r="AI54">
        <v>0.96</v>
      </c>
      <c r="AJ54">
        <v>2.89</v>
      </c>
      <c r="AK54">
        <v>0.48</v>
      </c>
      <c r="AL54">
        <v>0.48</v>
      </c>
      <c r="AM54">
        <v>18.29</v>
      </c>
      <c r="AN54">
        <v>0</v>
      </c>
      <c r="AO54">
        <v>0</v>
      </c>
      <c r="AP54">
        <v>0</v>
      </c>
      <c r="AQ54">
        <v>272.14999999999998</v>
      </c>
      <c r="AR54">
        <v>18.239999999999998</v>
      </c>
      <c r="AS54">
        <v>97.2</v>
      </c>
      <c r="AT54">
        <v>6.11</v>
      </c>
      <c r="AU54">
        <v>0</v>
      </c>
      <c r="AV54">
        <v>18.82</v>
      </c>
      <c r="AW54">
        <v>20</v>
      </c>
      <c r="AX54">
        <v>50</v>
      </c>
      <c r="AY54">
        <v>4</v>
      </c>
      <c r="AZ54">
        <v>0</v>
      </c>
      <c r="BA54">
        <v>8</v>
      </c>
      <c r="BB54">
        <v>7.14</v>
      </c>
      <c r="BC54">
        <v>100.8</v>
      </c>
      <c r="BD54">
        <v>43.2</v>
      </c>
    </row>
    <row r="55" spans="1:56">
      <c r="A55" t="s">
        <v>446</v>
      </c>
      <c r="G55" t="s">
        <v>97</v>
      </c>
      <c r="H55" s="115">
        <v>129.6</v>
      </c>
      <c r="I55" s="88">
        <v>43.970000000000006</v>
      </c>
      <c r="J55" s="88">
        <v>5.57</v>
      </c>
      <c r="K55" s="88">
        <v>0</v>
      </c>
      <c r="L55" s="88">
        <v>6.95</v>
      </c>
      <c r="M55" s="116">
        <v>0</v>
      </c>
      <c r="N55" s="115">
        <v>290.39</v>
      </c>
      <c r="O55" s="88">
        <v>204.13</v>
      </c>
      <c r="P55" s="88">
        <v>0</v>
      </c>
      <c r="Q55" s="88">
        <v>0</v>
      </c>
      <c r="R55" s="88">
        <v>0</v>
      </c>
      <c r="S55" s="116">
        <v>0</v>
      </c>
      <c r="W55">
        <v>4.9800000000000004</v>
      </c>
      <c r="X55">
        <v>0</v>
      </c>
      <c r="Y55">
        <v>0</v>
      </c>
      <c r="Z55">
        <v>0.77</v>
      </c>
      <c r="AA55">
        <v>0.36</v>
      </c>
      <c r="AB55">
        <v>0.52</v>
      </c>
      <c r="AC55">
        <v>0.92</v>
      </c>
      <c r="AD55">
        <v>0.77</v>
      </c>
      <c r="AE55">
        <v>0.93</v>
      </c>
      <c r="AF55">
        <v>0.72</v>
      </c>
      <c r="AG55">
        <v>0.59</v>
      </c>
      <c r="AH55">
        <v>0.52</v>
      </c>
      <c r="AI55">
        <v>0.96</v>
      </c>
      <c r="AJ55">
        <v>2.89</v>
      </c>
      <c r="AK55">
        <v>0.48</v>
      </c>
      <c r="AL55">
        <v>0.48</v>
      </c>
      <c r="AM55">
        <v>19.25</v>
      </c>
      <c r="AN55">
        <v>0</v>
      </c>
      <c r="AO55">
        <v>0</v>
      </c>
      <c r="AP55">
        <v>0</v>
      </c>
      <c r="AQ55">
        <v>272.14999999999998</v>
      </c>
      <c r="AR55">
        <v>18.239999999999998</v>
      </c>
      <c r="AS55">
        <v>97.2</v>
      </c>
      <c r="AT55">
        <v>6.11</v>
      </c>
      <c r="AU55">
        <v>0</v>
      </c>
      <c r="AV55">
        <v>18.82</v>
      </c>
      <c r="AW55">
        <v>20</v>
      </c>
      <c r="AX55">
        <v>50</v>
      </c>
      <c r="AY55">
        <v>4</v>
      </c>
      <c r="AZ55">
        <v>0</v>
      </c>
      <c r="BA55">
        <v>8</v>
      </c>
      <c r="BB55">
        <v>6.95</v>
      </c>
      <c r="BC55">
        <v>100.8</v>
      </c>
      <c r="BD55">
        <v>43.2</v>
      </c>
    </row>
    <row r="56" spans="1:56">
      <c r="A56" t="s">
        <v>446</v>
      </c>
      <c r="G56" t="s">
        <v>98</v>
      </c>
      <c r="H56" s="115">
        <v>129.6</v>
      </c>
      <c r="I56" s="88">
        <v>43.970000000000006</v>
      </c>
      <c r="J56" s="88">
        <v>5.57</v>
      </c>
      <c r="K56" s="88">
        <v>0</v>
      </c>
      <c r="L56" s="88">
        <v>6.95</v>
      </c>
      <c r="M56" s="116">
        <v>0</v>
      </c>
      <c r="N56" s="115">
        <v>290.39</v>
      </c>
      <c r="O56" s="88">
        <v>204.13</v>
      </c>
      <c r="P56" s="88">
        <v>0</v>
      </c>
      <c r="Q56" s="88">
        <v>0</v>
      </c>
      <c r="R56" s="88">
        <v>0</v>
      </c>
      <c r="S56" s="116">
        <v>0</v>
      </c>
      <c r="W56">
        <v>4.9800000000000004</v>
      </c>
      <c r="X56">
        <v>0</v>
      </c>
      <c r="Y56">
        <v>0</v>
      </c>
      <c r="Z56">
        <v>0.77</v>
      </c>
      <c r="AA56">
        <v>0.36</v>
      </c>
      <c r="AB56">
        <v>0.52</v>
      </c>
      <c r="AC56">
        <v>0.92</v>
      </c>
      <c r="AD56">
        <v>0.77</v>
      </c>
      <c r="AE56">
        <v>0.93</v>
      </c>
      <c r="AF56">
        <v>0.72</v>
      </c>
      <c r="AG56">
        <v>0.59</v>
      </c>
      <c r="AH56">
        <v>0.52</v>
      </c>
      <c r="AI56">
        <v>0.96</v>
      </c>
      <c r="AJ56">
        <v>2.89</v>
      </c>
      <c r="AK56">
        <v>0.48</v>
      </c>
      <c r="AL56">
        <v>0.48</v>
      </c>
      <c r="AM56">
        <v>19.25</v>
      </c>
      <c r="AN56">
        <v>0</v>
      </c>
      <c r="AO56">
        <v>0</v>
      </c>
      <c r="AP56">
        <v>0</v>
      </c>
      <c r="AQ56">
        <v>272.14999999999998</v>
      </c>
      <c r="AR56">
        <v>18.239999999999998</v>
      </c>
      <c r="AS56">
        <v>97.2</v>
      </c>
      <c r="AT56">
        <v>6.11</v>
      </c>
      <c r="AU56">
        <v>0</v>
      </c>
      <c r="AV56">
        <v>18.82</v>
      </c>
      <c r="AW56">
        <v>20</v>
      </c>
      <c r="AX56">
        <v>50</v>
      </c>
      <c r="AY56">
        <v>4</v>
      </c>
      <c r="AZ56">
        <v>0</v>
      </c>
      <c r="BA56">
        <v>8</v>
      </c>
      <c r="BB56">
        <v>6.95</v>
      </c>
      <c r="BC56">
        <v>100.8</v>
      </c>
      <c r="BD56">
        <v>43.2</v>
      </c>
    </row>
    <row r="57" spans="1:56">
      <c r="G57" t="s">
        <v>99</v>
      </c>
      <c r="H57" s="115">
        <v>129.6</v>
      </c>
      <c r="I57" s="88">
        <v>43.970000000000006</v>
      </c>
      <c r="J57" s="88">
        <v>5.57</v>
      </c>
      <c r="K57" s="88">
        <v>0</v>
      </c>
      <c r="L57" s="88">
        <v>6.75</v>
      </c>
      <c r="M57" s="116">
        <v>0</v>
      </c>
      <c r="N57" s="115">
        <v>290.39</v>
      </c>
      <c r="O57" s="88">
        <v>204.13</v>
      </c>
      <c r="P57" s="88">
        <v>0</v>
      </c>
      <c r="Q57" s="88">
        <v>0</v>
      </c>
      <c r="R57" s="88">
        <v>0</v>
      </c>
      <c r="S57" s="116">
        <v>0</v>
      </c>
      <c r="W57">
        <v>4.9800000000000004</v>
      </c>
      <c r="X57">
        <v>0</v>
      </c>
      <c r="Y57">
        <v>0</v>
      </c>
      <c r="Z57">
        <v>0.77</v>
      </c>
      <c r="AA57">
        <v>0.36</v>
      </c>
      <c r="AB57">
        <v>0.52</v>
      </c>
      <c r="AC57">
        <v>0.92</v>
      </c>
      <c r="AD57">
        <v>0.77</v>
      </c>
      <c r="AE57">
        <v>0.93</v>
      </c>
      <c r="AF57">
        <v>0.72</v>
      </c>
      <c r="AG57">
        <v>0.59</v>
      </c>
      <c r="AH57">
        <v>0.52</v>
      </c>
      <c r="AI57">
        <v>0.96</v>
      </c>
      <c r="AJ57">
        <v>2.89</v>
      </c>
      <c r="AK57">
        <v>0.48</v>
      </c>
      <c r="AL57">
        <v>0.48</v>
      </c>
      <c r="AM57">
        <v>19.25</v>
      </c>
      <c r="AN57">
        <v>0</v>
      </c>
      <c r="AO57">
        <v>0</v>
      </c>
      <c r="AP57">
        <v>0</v>
      </c>
      <c r="AQ57">
        <v>272.14999999999998</v>
      </c>
      <c r="AR57">
        <v>18.239999999999998</v>
      </c>
      <c r="AS57">
        <v>97.2</v>
      </c>
      <c r="AT57">
        <v>6.11</v>
      </c>
      <c r="AU57">
        <v>0</v>
      </c>
      <c r="AV57">
        <v>18.82</v>
      </c>
      <c r="AW57">
        <v>20</v>
      </c>
      <c r="AX57">
        <v>50</v>
      </c>
      <c r="AY57">
        <v>4</v>
      </c>
      <c r="AZ57">
        <v>0</v>
      </c>
      <c r="BA57">
        <v>8</v>
      </c>
      <c r="BB57">
        <v>6.75</v>
      </c>
      <c r="BC57">
        <v>100.8</v>
      </c>
      <c r="BD57">
        <v>43.2</v>
      </c>
    </row>
    <row r="58" spans="1:56">
      <c r="G58" t="s">
        <v>100</v>
      </c>
      <c r="H58" s="115">
        <v>126.8</v>
      </c>
      <c r="I58" s="88">
        <v>42.77</v>
      </c>
      <c r="J58" s="88">
        <v>5.57</v>
      </c>
      <c r="K58" s="88">
        <v>0</v>
      </c>
      <c r="L58" s="88">
        <v>6.06</v>
      </c>
      <c r="M58" s="116">
        <v>0</v>
      </c>
      <c r="N58" s="115">
        <v>290.39</v>
      </c>
      <c r="O58" s="88">
        <v>204.13</v>
      </c>
      <c r="P58" s="88">
        <v>0</v>
      </c>
      <c r="Q58" s="88">
        <v>0</v>
      </c>
      <c r="R58" s="88">
        <v>0</v>
      </c>
      <c r="S58" s="116">
        <v>0</v>
      </c>
      <c r="W58">
        <v>4.9800000000000004</v>
      </c>
      <c r="X58">
        <v>0</v>
      </c>
      <c r="Y58">
        <v>0</v>
      </c>
      <c r="Z58">
        <v>0.77</v>
      </c>
      <c r="AA58">
        <v>0.36</v>
      </c>
      <c r="AB58">
        <v>0.52</v>
      </c>
      <c r="AC58">
        <v>0.92</v>
      </c>
      <c r="AD58">
        <v>0.77</v>
      </c>
      <c r="AE58">
        <v>0.93</v>
      </c>
      <c r="AF58">
        <v>0.72</v>
      </c>
      <c r="AG58">
        <v>0.59</v>
      </c>
      <c r="AH58">
        <v>0.52</v>
      </c>
      <c r="AI58">
        <v>0.96</v>
      </c>
      <c r="AJ58">
        <v>2.89</v>
      </c>
      <c r="AK58">
        <v>0.48</v>
      </c>
      <c r="AL58">
        <v>0.48</v>
      </c>
      <c r="AM58">
        <v>19.25</v>
      </c>
      <c r="AN58">
        <v>0</v>
      </c>
      <c r="AO58">
        <v>0</v>
      </c>
      <c r="AP58">
        <v>0</v>
      </c>
      <c r="AQ58">
        <v>272.14999999999998</v>
      </c>
      <c r="AR58">
        <v>18.239999999999998</v>
      </c>
      <c r="AS58">
        <v>97.2</v>
      </c>
      <c r="AT58">
        <v>6.11</v>
      </c>
      <c r="AU58">
        <v>0</v>
      </c>
      <c r="AV58">
        <v>18.82</v>
      </c>
      <c r="AW58">
        <v>20</v>
      </c>
      <c r="AX58">
        <v>50</v>
      </c>
      <c r="AY58">
        <v>4</v>
      </c>
      <c r="AZ58">
        <v>0</v>
      </c>
      <c r="BA58">
        <v>8</v>
      </c>
      <c r="BB58">
        <v>6.06</v>
      </c>
      <c r="BC58">
        <v>98</v>
      </c>
      <c r="BD58">
        <v>42</v>
      </c>
    </row>
    <row r="59" spans="1:56">
      <c r="G59" t="s">
        <v>101</v>
      </c>
      <c r="H59" s="115">
        <v>141.32999999999998</v>
      </c>
      <c r="I59" s="88">
        <v>41.57</v>
      </c>
      <c r="J59" s="88">
        <v>5.57</v>
      </c>
      <c r="K59" s="88">
        <v>0</v>
      </c>
      <c r="L59" s="88">
        <v>5.77</v>
      </c>
      <c r="M59" s="116">
        <v>0</v>
      </c>
      <c r="N59" s="115">
        <v>290.39</v>
      </c>
      <c r="O59" s="88">
        <v>204.13</v>
      </c>
      <c r="P59" s="88">
        <v>0</v>
      </c>
      <c r="Q59" s="88">
        <v>0</v>
      </c>
      <c r="R59" s="88">
        <v>0</v>
      </c>
      <c r="S59" s="116">
        <v>0</v>
      </c>
      <c r="W59">
        <v>4.9800000000000004</v>
      </c>
      <c r="X59">
        <v>17.329999999999998</v>
      </c>
      <c r="Y59">
        <v>0</v>
      </c>
      <c r="Z59">
        <v>0.77</v>
      </c>
      <c r="AA59">
        <v>0.36</v>
      </c>
      <c r="AB59">
        <v>0.52</v>
      </c>
      <c r="AC59">
        <v>0.92</v>
      </c>
      <c r="AD59">
        <v>0.77</v>
      </c>
      <c r="AE59">
        <v>0.93</v>
      </c>
      <c r="AF59">
        <v>0.72</v>
      </c>
      <c r="AG59">
        <v>0.59</v>
      </c>
      <c r="AH59">
        <v>0.52</v>
      </c>
      <c r="AI59">
        <v>0.96</v>
      </c>
      <c r="AJ59">
        <v>2.89</v>
      </c>
      <c r="AK59">
        <v>0.48</v>
      </c>
      <c r="AL59">
        <v>0.48</v>
      </c>
      <c r="AM59">
        <v>19.25</v>
      </c>
      <c r="AN59">
        <v>0</v>
      </c>
      <c r="AO59">
        <v>0</v>
      </c>
      <c r="AP59">
        <v>0</v>
      </c>
      <c r="AQ59">
        <v>272.14999999999998</v>
      </c>
      <c r="AR59">
        <v>18.239999999999998</v>
      </c>
      <c r="AS59">
        <v>97.2</v>
      </c>
      <c r="AT59">
        <v>6.11</v>
      </c>
      <c r="AU59">
        <v>0</v>
      </c>
      <c r="AV59">
        <v>18.82</v>
      </c>
      <c r="AW59">
        <v>20</v>
      </c>
      <c r="AX59">
        <v>50</v>
      </c>
      <c r="AY59">
        <v>4</v>
      </c>
      <c r="AZ59">
        <v>0</v>
      </c>
      <c r="BA59">
        <v>8</v>
      </c>
      <c r="BB59">
        <v>5.77</v>
      </c>
      <c r="BC59">
        <v>95.2</v>
      </c>
      <c r="BD59">
        <v>40.799999999999997</v>
      </c>
    </row>
    <row r="60" spans="1:56">
      <c r="G60" t="s">
        <v>102</v>
      </c>
      <c r="H60" s="115">
        <v>137.13</v>
      </c>
      <c r="I60" s="88">
        <v>39.770000000000003</v>
      </c>
      <c r="J60" s="88">
        <v>5.57</v>
      </c>
      <c r="K60" s="88">
        <v>0</v>
      </c>
      <c r="L60" s="88">
        <v>5.67</v>
      </c>
      <c r="M60" s="116">
        <v>0</v>
      </c>
      <c r="N60" s="115">
        <v>290.39</v>
      </c>
      <c r="O60" s="88">
        <v>204.13</v>
      </c>
      <c r="P60" s="88">
        <v>0</v>
      </c>
      <c r="Q60" s="88">
        <v>0</v>
      </c>
      <c r="R60" s="88">
        <v>0</v>
      </c>
      <c r="S60" s="116">
        <v>0</v>
      </c>
      <c r="W60">
        <v>4.9800000000000004</v>
      </c>
      <c r="X60">
        <v>17.329999999999998</v>
      </c>
      <c r="Y60">
        <v>0</v>
      </c>
      <c r="Z60">
        <v>0.77</v>
      </c>
      <c r="AA60">
        <v>0.36</v>
      </c>
      <c r="AB60">
        <v>0.52</v>
      </c>
      <c r="AC60">
        <v>0.92</v>
      </c>
      <c r="AD60">
        <v>0.77</v>
      </c>
      <c r="AE60">
        <v>0.93</v>
      </c>
      <c r="AF60">
        <v>0.72</v>
      </c>
      <c r="AG60">
        <v>0.59</v>
      </c>
      <c r="AH60">
        <v>0.52</v>
      </c>
      <c r="AI60">
        <v>0.96</v>
      </c>
      <c r="AJ60">
        <v>2.89</v>
      </c>
      <c r="AK60">
        <v>0.48</v>
      </c>
      <c r="AL60">
        <v>0.48</v>
      </c>
      <c r="AM60">
        <v>19.25</v>
      </c>
      <c r="AN60">
        <v>0</v>
      </c>
      <c r="AO60">
        <v>0</v>
      </c>
      <c r="AP60">
        <v>0</v>
      </c>
      <c r="AQ60">
        <v>272.14999999999998</v>
      </c>
      <c r="AR60">
        <v>18.239999999999998</v>
      </c>
      <c r="AS60">
        <v>97.2</v>
      </c>
      <c r="AT60">
        <v>6.11</v>
      </c>
      <c r="AU60">
        <v>0</v>
      </c>
      <c r="AV60">
        <v>18.82</v>
      </c>
      <c r="AW60">
        <v>20</v>
      </c>
      <c r="AX60">
        <v>50</v>
      </c>
      <c r="AY60">
        <v>4</v>
      </c>
      <c r="AZ60">
        <v>0</v>
      </c>
      <c r="BA60">
        <v>8</v>
      </c>
      <c r="BB60">
        <v>5.67</v>
      </c>
      <c r="BC60">
        <v>91</v>
      </c>
      <c r="BD60">
        <v>39</v>
      </c>
    </row>
    <row r="61" spans="1:56">
      <c r="G61" t="s">
        <v>103</v>
      </c>
      <c r="H61" s="115">
        <v>131.53</v>
      </c>
      <c r="I61" s="88">
        <v>37.370000000000005</v>
      </c>
      <c r="J61" s="88">
        <v>5.57</v>
      </c>
      <c r="K61" s="88">
        <v>0</v>
      </c>
      <c r="L61" s="88">
        <v>4.99</v>
      </c>
      <c r="M61" s="116">
        <v>0</v>
      </c>
      <c r="N61" s="115">
        <v>290.39</v>
      </c>
      <c r="O61" s="88">
        <v>204.13</v>
      </c>
      <c r="P61" s="88">
        <v>0</v>
      </c>
      <c r="Q61" s="88">
        <v>0</v>
      </c>
      <c r="R61" s="88">
        <v>0</v>
      </c>
      <c r="S61" s="116">
        <v>0</v>
      </c>
      <c r="W61">
        <v>4.9800000000000004</v>
      </c>
      <c r="X61">
        <v>17.329999999999998</v>
      </c>
      <c r="Y61">
        <v>0</v>
      </c>
      <c r="Z61">
        <v>0.77</v>
      </c>
      <c r="AA61">
        <v>0.36</v>
      </c>
      <c r="AB61">
        <v>0.52</v>
      </c>
      <c r="AC61">
        <v>0.92</v>
      </c>
      <c r="AD61">
        <v>0.77</v>
      </c>
      <c r="AE61">
        <v>0.93</v>
      </c>
      <c r="AF61">
        <v>0.72</v>
      </c>
      <c r="AG61">
        <v>0.59</v>
      </c>
      <c r="AH61">
        <v>0.52</v>
      </c>
      <c r="AI61">
        <v>0.96</v>
      </c>
      <c r="AJ61">
        <v>2.89</v>
      </c>
      <c r="AK61">
        <v>0.48</v>
      </c>
      <c r="AL61">
        <v>0.48</v>
      </c>
      <c r="AM61">
        <v>19.25</v>
      </c>
      <c r="AN61">
        <v>0</v>
      </c>
      <c r="AO61">
        <v>0</v>
      </c>
      <c r="AP61">
        <v>0</v>
      </c>
      <c r="AQ61">
        <v>272.14999999999998</v>
      </c>
      <c r="AR61">
        <v>18.239999999999998</v>
      </c>
      <c r="AS61">
        <v>97.2</v>
      </c>
      <c r="AT61">
        <v>6.11</v>
      </c>
      <c r="AU61">
        <v>0</v>
      </c>
      <c r="AV61">
        <v>18.82</v>
      </c>
      <c r="AW61">
        <v>20</v>
      </c>
      <c r="AX61">
        <v>50</v>
      </c>
      <c r="AY61">
        <v>4</v>
      </c>
      <c r="AZ61">
        <v>0</v>
      </c>
      <c r="BA61">
        <v>8</v>
      </c>
      <c r="BB61">
        <v>4.99</v>
      </c>
      <c r="BC61">
        <v>85.4</v>
      </c>
      <c r="BD61">
        <v>36.6</v>
      </c>
    </row>
    <row r="62" spans="1:56">
      <c r="G62" t="s">
        <v>104</v>
      </c>
      <c r="H62" s="115">
        <v>125.22999999999999</v>
      </c>
      <c r="I62" s="88">
        <v>34.67</v>
      </c>
      <c r="J62" s="88">
        <v>5.57</v>
      </c>
      <c r="K62" s="88">
        <v>0</v>
      </c>
      <c r="L62" s="88">
        <v>4.3</v>
      </c>
      <c r="M62" s="116">
        <v>0</v>
      </c>
      <c r="N62" s="115">
        <v>290.39</v>
      </c>
      <c r="O62" s="88">
        <v>204.13</v>
      </c>
      <c r="P62" s="88">
        <v>0</v>
      </c>
      <c r="Q62" s="88">
        <v>0</v>
      </c>
      <c r="R62" s="88">
        <v>0</v>
      </c>
      <c r="S62" s="116">
        <v>0</v>
      </c>
      <c r="W62">
        <v>4.9800000000000004</v>
      </c>
      <c r="X62">
        <v>17.329999999999998</v>
      </c>
      <c r="Y62">
        <v>0</v>
      </c>
      <c r="Z62">
        <v>0.77</v>
      </c>
      <c r="AA62">
        <v>0.36</v>
      </c>
      <c r="AB62">
        <v>0.52</v>
      </c>
      <c r="AC62">
        <v>0.92</v>
      </c>
      <c r="AD62">
        <v>0.77</v>
      </c>
      <c r="AE62">
        <v>0.93</v>
      </c>
      <c r="AF62">
        <v>0.72</v>
      </c>
      <c r="AG62">
        <v>0.59</v>
      </c>
      <c r="AH62">
        <v>0.52</v>
      </c>
      <c r="AI62">
        <v>0.96</v>
      </c>
      <c r="AJ62">
        <v>2.89</v>
      </c>
      <c r="AK62">
        <v>0.48</v>
      </c>
      <c r="AL62">
        <v>0.48</v>
      </c>
      <c r="AM62">
        <v>19.25</v>
      </c>
      <c r="AN62">
        <v>0</v>
      </c>
      <c r="AO62">
        <v>0</v>
      </c>
      <c r="AP62">
        <v>0</v>
      </c>
      <c r="AQ62">
        <v>272.14999999999998</v>
      </c>
      <c r="AR62">
        <v>18.239999999999998</v>
      </c>
      <c r="AS62">
        <v>97.2</v>
      </c>
      <c r="AT62">
        <v>6.11</v>
      </c>
      <c r="AU62">
        <v>0</v>
      </c>
      <c r="AV62">
        <v>18.82</v>
      </c>
      <c r="AW62">
        <v>20</v>
      </c>
      <c r="AX62">
        <v>50</v>
      </c>
      <c r="AY62">
        <v>4</v>
      </c>
      <c r="AZ62">
        <v>0</v>
      </c>
      <c r="BA62">
        <v>8</v>
      </c>
      <c r="BB62">
        <v>4.3</v>
      </c>
      <c r="BC62">
        <v>79.099999999999994</v>
      </c>
      <c r="BD62">
        <v>33.9</v>
      </c>
    </row>
    <row r="63" spans="1:56">
      <c r="G63" t="s">
        <v>105</v>
      </c>
      <c r="H63" s="115">
        <v>124.72</v>
      </c>
      <c r="I63" s="88">
        <v>32.270000000000003</v>
      </c>
      <c r="J63" s="88">
        <v>5.6499999999999995</v>
      </c>
      <c r="K63" s="88">
        <v>0</v>
      </c>
      <c r="L63" s="88">
        <v>3.52</v>
      </c>
      <c r="M63" s="116">
        <v>0</v>
      </c>
      <c r="N63" s="115">
        <v>290.39</v>
      </c>
      <c r="O63" s="88">
        <v>204.13</v>
      </c>
      <c r="P63" s="88">
        <v>0</v>
      </c>
      <c r="Q63" s="88">
        <v>0</v>
      </c>
      <c r="R63" s="88">
        <v>0</v>
      </c>
      <c r="S63" s="116">
        <v>0</v>
      </c>
      <c r="W63">
        <v>5.0599999999999996</v>
      </c>
      <c r="X63">
        <v>22.42</v>
      </c>
      <c r="Y63">
        <v>0</v>
      </c>
      <c r="Z63">
        <v>0.77</v>
      </c>
      <c r="AA63">
        <v>0.36</v>
      </c>
      <c r="AB63">
        <v>0.52</v>
      </c>
      <c r="AC63">
        <v>0.92</v>
      </c>
      <c r="AD63">
        <v>0.77</v>
      </c>
      <c r="AE63">
        <v>0.93</v>
      </c>
      <c r="AF63">
        <v>0.72</v>
      </c>
      <c r="AG63">
        <v>0.59</v>
      </c>
      <c r="AH63">
        <v>0.52</v>
      </c>
      <c r="AI63">
        <v>0.96</v>
      </c>
      <c r="AJ63">
        <v>2.89</v>
      </c>
      <c r="AK63">
        <v>0.48</v>
      </c>
      <c r="AL63">
        <v>0.48</v>
      </c>
      <c r="AM63">
        <v>19.25</v>
      </c>
      <c r="AN63">
        <v>0</v>
      </c>
      <c r="AO63">
        <v>0</v>
      </c>
      <c r="AP63">
        <v>0</v>
      </c>
      <c r="AQ63">
        <v>272.14999999999998</v>
      </c>
      <c r="AR63">
        <v>18.239999999999998</v>
      </c>
      <c r="AS63">
        <v>97.2</v>
      </c>
      <c r="AT63">
        <v>6.11</v>
      </c>
      <c r="AU63">
        <v>0</v>
      </c>
      <c r="AV63">
        <v>18.82</v>
      </c>
      <c r="AW63">
        <v>20</v>
      </c>
      <c r="AX63">
        <v>50</v>
      </c>
      <c r="AY63">
        <v>4</v>
      </c>
      <c r="AZ63">
        <v>0</v>
      </c>
      <c r="BA63">
        <v>8</v>
      </c>
      <c r="BB63">
        <v>3.52</v>
      </c>
      <c r="BC63">
        <v>73.5</v>
      </c>
      <c r="BD63">
        <v>31.5</v>
      </c>
    </row>
    <row r="64" spans="1:56">
      <c r="G64" t="s">
        <v>106</v>
      </c>
      <c r="H64" s="115">
        <v>117.72</v>
      </c>
      <c r="I64" s="88">
        <v>29.27</v>
      </c>
      <c r="J64" s="88">
        <v>5.6499999999999995</v>
      </c>
      <c r="K64" s="88">
        <v>0</v>
      </c>
      <c r="L64" s="88">
        <v>3.42</v>
      </c>
      <c r="M64" s="116">
        <v>0</v>
      </c>
      <c r="N64" s="115">
        <v>290.39</v>
      </c>
      <c r="O64" s="88">
        <v>204.13</v>
      </c>
      <c r="P64" s="88">
        <v>0</v>
      </c>
      <c r="Q64" s="88">
        <v>0</v>
      </c>
      <c r="R64" s="88">
        <v>0</v>
      </c>
      <c r="S64" s="116">
        <v>0</v>
      </c>
      <c r="W64">
        <v>5.0599999999999996</v>
      </c>
      <c r="X64">
        <v>22.42</v>
      </c>
      <c r="Y64">
        <v>0</v>
      </c>
      <c r="Z64">
        <v>0.77</v>
      </c>
      <c r="AA64">
        <v>0.36</v>
      </c>
      <c r="AB64">
        <v>0.52</v>
      </c>
      <c r="AC64">
        <v>0.92</v>
      </c>
      <c r="AD64">
        <v>0.77</v>
      </c>
      <c r="AE64">
        <v>0.93</v>
      </c>
      <c r="AF64">
        <v>0.72</v>
      </c>
      <c r="AG64">
        <v>0.59</v>
      </c>
      <c r="AH64">
        <v>0.52</v>
      </c>
      <c r="AI64">
        <v>0.96</v>
      </c>
      <c r="AJ64">
        <v>2.89</v>
      </c>
      <c r="AK64">
        <v>0.48</v>
      </c>
      <c r="AL64">
        <v>0.48</v>
      </c>
      <c r="AM64">
        <v>19.25</v>
      </c>
      <c r="AN64">
        <v>0</v>
      </c>
      <c r="AO64">
        <v>0</v>
      </c>
      <c r="AP64">
        <v>0</v>
      </c>
      <c r="AQ64">
        <v>272.14999999999998</v>
      </c>
      <c r="AR64">
        <v>18.239999999999998</v>
      </c>
      <c r="AS64">
        <v>97.2</v>
      </c>
      <c r="AT64">
        <v>6.11</v>
      </c>
      <c r="AU64">
        <v>0</v>
      </c>
      <c r="AV64">
        <v>18.82</v>
      </c>
      <c r="AW64">
        <v>20</v>
      </c>
      <c r="AX64">
        <v>50</v>
      </c>
      <c r="AY64">
        <v>4</v>
      </c>
      <c r="AZ64">
        <v>0</v>
      </c>
      <c r="BA64">
        <v>8</v>
      </c>
      <c r="BB64">
        <v>3.42</v>
      </c>
      <c r="BC64">
        <v>66.5</v>
      </c>
      <c r="BD64">
        <v>28.5</v>
      </c>
    </row>
    <row r="65" spans="7:56">
      <c r="G65" t="s">
        <v>107</v>
      </c>
      <c r="H65" s="115">
        <v>110.72</v>
      </c>
      <c r="I65" s="88">
        <v>26.27</v>
      </c>
      <c r="J65" s="88">
        <v>5.6499999999999995</v>
      </c>
      <c r="K65" s="88">
        <v>0</v>
      </c>
      <c r="L65" s="88">
        <v>2.93</v>
      </c>
      <c r="M65" s="116">
        <v>0</v>
      </c>
      <c r="N65" s="115">
        <v>290.39</v>
      </c>
      <c r="O65" s="88">
        <v>204.13</v>
      </c>
      <c r="P65" s="88">
        <v>0</v>
      </c>
      <c r="Q65" s="88">
        <v>0</v>
      </c>
      <c r="R65" s="88">
        <v>0</v>
      </c>
      <c r="S65" s="116">
        <v>0</v>
      </c>
      <c r="W65">
        <v>5.0599999999999996</v>
      </c>
      <c r="X65">
        <v>22.42</v>
      </c>
      <c r="Y65">
        <v>0</v>
      </c>
      <c r="Z65">
        <v>0.77</v>
      </c>
      <c r="AA65">
        <v>0.36</v>
      </c>
      <c r="AB65">
        <v>0.52</v>
      </c>
      <c r="AC65">
        <v>0.92</v>
      </c>
      <c r="AD65">
        <v>0.77</v>
      </c>
      <c r="AE65">
        <v>0.93</v>
      </c>
      <c r="AF65">
        <v>0.72</v>
      </c>
      <c r="AG65">
        <v>0.59</v>
      </c>
      <c r="AH65">
        <v>0.52</v>
      </c>
      <c r="AI65">
        <v>0.96</v>
      </c>
      <c r="AJ65">
        <v>2.89</v>
      </c>
      <c r="AK65">
        <v>0.48</v>
      </c>
      <c r="AL65">
        <v>0.48</v>
      </c>
      <c r="AM65">
        <v>19.25</v>
      </c>
      <c r="AN65">
        <v>0</v>
      </c>
      <c r="AO65">
        <v>0</v>
      </c>
      <c r="AP65">
        <v>0</v>
      </c>
      <c r="AQ65">
        <v>272.14999999999998</v>
      </c>
      <c r="AR65">
        <v>18.239999999999998</v>
      </c>
      <c r="AS65">
        <v>97.2</v>
      </c>
      <c r="AT65">
        <v>6.11</v>
      </c>
      <c r="AU65">
        <v>0</v>
      </c>
      <c r="AV65">
        <v>18.82</v>
      </c>
      <c r="AW65">
        <v>20</v>
      </c>
      <c r="AX65">
        <v>50</v>
      </c>
      <c r="AY65">
        <v>4</v>
      </c>
      <c r="AZ65">
        <v>0</v>
      </c>
      <c r="BA65">
        <v>8</v>
      </c>
      <c r="BB65">
        <v>2.93</v>
      </c>
      <c r="BC65">
        <v>59.5</v>
      </c>
      <c r="BD65">
        <v>25.5</v>
      </c>
    </row>
    <row r="66" spans="7:56">
      <c r="G66" t="s">
        <v>108</v>
      </c>
      <c r="H66" s="115">
        <v>101.62</v>
      </c>
      <c r="I66" s="88">
        <v>22.37</v>
      </c>
      <c r="J66" s="88">
        <v>5.6499999999999995</v>
      </c>
      <c r="K66" s="88">
        <v>0</v>
      </c>
      <c r="L66" s="88">
        <v>2.35</v>
      </c>
      <c r="M66" s="116">
        <v>0</v>
      </c>
      <c r="N66" s="115">
        <v>290.39</v>
      </c>
      <c r="O66" s="88">
        <v>204.13</v>
      </c>
      <c r="P66" s="88">
        <v>0</v>
      </c>
      <c r="Q66" s="88">
        <v>0</v>
      </c>
      <c r="R66" s="88">
        <v>0</v>
      </c>
      <c r="S66" s="116">
        <v>0</v>
      </c>
      <c r="W66">
        <v>5.0599999999999996</v>
      </c>
      <c r="X66">
        <v>22.42</v>
      </c>
      <c r="Y66">
        <v>0</v>
      </c>
      <c r="Z66">
        <v>0.77</v>
      </c>
      <c r="AA66">
        <v>0.36</v>
      </c>
      <c r="AB66">
        <v>0.52</v>
      </c>
      <c r="AC66">
        <v>0.92</v>
      </c>
      <c r="AD66">
        <v>0.77</v>
      </c>
      <c r="AE66">
        <v>0.93</v>
      </c>
      <c r="AF66">
        <v>0.72</v>
      </c>
      <c r="AG66">
        <v>0.59</v>
      </c>
      <c r="AH66">
        <v>0.52</v>
      </c>
      <c r="AI66">
        <v>0.96</v>
      </c>
      <c r="AJ66">
        <v>2.89</v>
      </c>
      <c r="AK66">
        <v>0.48</v>
      </c>
      <c r="AL66">
        <v>0.48</v>
      </c>
      <c r="AM66">
        <v>19.25</v>
      </c>
      <c r="AN66">
        <v>0</v>
      </c>
      <c r="AO66">
        <v>0</v>
      </c>
      <c r="AP66">
        <v>0</v>
      </c>
      <c r="AQ66">
        <v>272.14999999999998</v>
      </c>
      <c r="AR66">
        <v>18.239999999999998</v>
      </c>
      <c r="AS66">
        <v>97.2</v>
      </c>
      <c r="AT66">
        <v>6.11</v>
      </c>
      <c r="AU66">
        <v>0</v>
      </c>
      <c r="AV66">
        <v>18.82</v>
      </c>
      <c r="AW66">
        <v>20</v>
      </c>
      <c r="AX66">
        <v>50</v>
      </c>
      <c r="AY66">
        <v>4</v>
      </c>
      <c r="AZ66">
        <v>0</v>
      </c>
      <c r="BA66">
        <v>8</v>
      </c>
      <c r="BB66">
        <v>2.35</v>
      </c>
      <c r="BC66">
        <v>50.4</v>
      </c>
      <c r="BD66">
        <v>21.6</v>
      </c>
    </row>
    <row r="67" spans="7:56">
      <c r="G67" t="s">
        <v>109</v>
      </c>
      <c r="H67" s="115">
        <v>93.22</v>
      </c>
      <c r="I67" s="88">
        <v>18.77</v>
      </c>
      <c r="J67" s="88">
        <v>5.6499999999999995</v>
      </c>
      <c r="K67" s="88">
        <v>0</v>
      </c>
      <c r="L67" s="88">
        <v>5.61</v>
      </c>
      <c r="M67" s="116">
        <v>0</v>
      </c>
      <c r="N67" s="115">
        <v>290.39</v>
      </c>
      <c r="O67" s="88">
        <v>204.13</v>
      </c>
      <c r="P67" s="88">
        <v>0</v>
      </c>
      <c r="Q67" s="88">
        <v>0</v>
      </c>
      <c r="R67" s="88">
        <v>0</v>
      </c>
      <c r="S67" s="116">
        <v>0</v>
      </c>
      <c r="W67">
        <v>5.0599999999999996</v>
      </c>
      <c r="X67">
        <v>22.42</v>
      </c>
      <c r="Y67">
        <v>3.85</v>
      </c>
      <c r="Z67">
        <v>0.77</v>
      </c>
      <c r="AA67">
        <v>0.36</v>
      </c>
      <c r="AB67">
        <v>0.52</v>
      </c>
      <c r="AC67">
        <v>0.92</v>
      </c>
      <c r="AD67">
        <v>0.77</v>
      </c>
      <c r="AE67">
        <v>0.93</v>
      </c>
      <c r="AF67">
        <v>0.72</v>
      </c>
      <c r="AG67">
        <v>0.59</v>
      </c>
      <c r="AH67">
        <v>0.52</v>
      </c>
      <c r="AI67">
        <v>0.96</v>
      </c>
      <c r="AJ67">
        <v>2.89</v>
      </c>
      <c r="AK67">
        <v>0.48</v>
      </c>
      <c r="AL67">
        <v>0.48</v>
      </c>
      <c r="AM67">
        <v>19.25</v>
      </c>
      <c r="AN67">
        <v>0</v>
      </c>
      <c r="AO67">
        <v>0</v>
      </c>
      <c r="AP67">
        <v>0</v>
      </c>
      <c r="AQ67">
        <v>272.14999999999998</v>
      </c>
      <c r="AR67">
        <v>18.239999999999998</v>
      </c>
      <c r="AS67">
        <v>97.2</v>
      </c>
      <c r="AT67">
        <v>6.11</v>
      </c>
      <c r="AU67">
        <v>0</v>
      </c>
      <c r="AV67">
        <v>18.82</v>
      </c>
      <c r="AW67">
        <v>20</v>
      </c>
      <c r="AX67">
        <v>50</v>
      </c>
      <c r="AY67">
        <v>4</v>
      </c>
      <c r="AZ67">
        <v>0</v>
      </c>
      <c r="BA67">
        <v>8</v>
      </c>
      <c r="BB67">
        <v>1.76</v>
      </c>
      <c r="BC67">
        <v>42</v>
      </c>
      <c r="BD67">
        <v>18</v>
      </c>
    </row>
    <row r="68" spans="7:56">
      <c r="G68" t="s">
        <v>110</v>
      </c>
      <c r="H68" s="115">
        <v>82.72</v>
      </c>
      <c r="I68" s="88">
        <v>14.27</v>
      </c>
      <c r="J68" s="88">
        <v>5.6499999999999995</v>
      </c>
      <c r="K68" s="88">
        <v>0</v>
      </c>
      <c r="L68" s="88">
        <v>5.12</v>
      </c>
      <c r="M68" s="116">
        <v>0</v>
      </c>
      <c r="N68" s="115">
        <v>290.39</v>
      </c>
      <c r="O68" s="88">
        <v>204.13</v>
      </c>
      <c r="P68" s="88">
        <v>0</v>
      </c>
      <c r="Q68" s="88">
        <v>0</v>
      </c>
      <c r="R68" s="88">
        <v>0</v>
      </c>
      <c r="S68" s="116">
        <v>0</v>
      </c>
      <c r="W68">
        <v>5.0599999999999996</v>
      </c>
      <c r="X68">
        <v>22.42</v>
      </c>
      <c r="Y68">
        <v>3.85</v>
      </c>
      <c r="Z68">
        <v>0.77</v>
      </c>
      <c r="AA68">
        <v>0.36</v>
      </c>
      <c r="AB68">
        <v>0.52</v>
      </c>
      <c r="AC68">
        <v>0.92</v>
      </c>
      <c r="AD68">
        <v>0.77</v>
      </c>
      <c r="AE68">
        <v>0.93</v>
      </c>
      <c r="AF68">
        <v>0.72</v>
      </c>
      <c r="AG68">
        <v>0.59</v>
      </c>
      <c r="AH68">
        <v>0.52</v>
      </c>
      <c r="AI68">
        <v>0.96</v>
      </c>
      <c r="AJ68">
        <v>2.89</v>
      </c>
      <c r="AK68">
        <v>0.48</v>
      </c>
      <c r="AL68">
        <v>0.48</v>
      </c>
      <c r="AM68">
        <v>19.25</v>
      </c>
      <c r="AN68">
        <v>0</v>
      </c>
      <c r="AO68">
        <v>0</v>
      </c>
      <c r="AP68">
        <v>0</v>
      </c>
      <c r="AQ68">
        <v>272.14999999999998</v>
      </c>
      <c r="AR68">
        <v>18.239999999999998</v>
      </c>
      <c r="AS68">
        <v>97.2</v>
      </c>
      <c r="AT68">
        <v>6.11</v>
      </c>
      <c r="AU68">
        <v>0</v>
      </c>
      <c r="AV68">
        <v>18.82</v>
      </c>
      <c r="AW68">
        <v>20</v>
      </c>
      <c r="AX68">
        <v>50</v>
      </c>
      <c r="AY68">
        <v>4</v>
      </c>
      <c r="AZ68">
        <v>0</v>
      </c>
      <c r="BA68">
        <v>8</v>
      </c>
      <c r="BB68">
        <v>1.27</v>
      </c>
      <c r="BC68">
        <v>31.5</v>
      </c>
      <c r="BD68">
        <v>13.5</v>
      </c>
    </row>
    <row r="69" spans="7:56">
      <c r="G69" t="s">
        <v>111</v>
      </c>
      <c r="H69" s="115">
        <v>161.13</v>
      </c>
      <c r="I69" s="88">
        <v>11.57</v>
      </c>
      <c r="J69" s="88">
        <v>5.6499999999999995</v>
      </c>
      <c r="K69" s="88">
        <v>0</v>
      </c>
      <c r="L69" s="88">
        <v>4.63</v>
      </c>
      <c r="M69" s="116">
        <v>0</v>
      </c>
      <c r="N69" s="115">
        <v>290.39</v>
      </c>
      <c r="O69" s="88">
        <v>204.13</v>
      </c>
      <c r="P69" s="88">
        <v>0</v>
      </c>
      <c r="Q69" s="88">
        <v>0</v>
      </c>
      <c r="R69" s="88">
        <v>0</v>
      </c>
      <c r="S69" s="116">
        <v>0</v>
      </c>
      <c r="W69">
        <v>5.0599999999999996</v>
      </c>
      <c r="X69">
        <v>22.42</v>
      </c>
      <c r="Y69">
        <v>3.85</v>
      </c>
      <c r="Z69">
        <v>0.77</v>
      </c>
      <c r="AA69">
        <v>0.36</v>
      </c>
      <c r="AB69">
        <v>0.52</v>
      </c>
      <c r="AC69">
        <v>0.92</v>
      </c>
      <c r="AD69">
        <v>0.77</v>
      </c>
      <c r="AE69">
        <v>0.93</v>
      </c>
      <c r="AF69">
        <v>0.72</v>
      </c>
      <c r="AG69">
        <v>0.59</v>
      </c>
      <c r="AH69">
        <v>0.52</v>
      </c>
      <c r="AI69">
        <v>0.96</v>
      </c>
      <c r="AJ69">
        <v>2.89</v>
      </c>
      <c r="AK69">
        <v>0.48</v>
      </c>
      <c r="AL69">
        <v>0.48</v>
      </c>
      <c r="AM69">
        <v>19.25</v>
      </c>
      <c r="AN69">
        <v>84.71</v>
      </c>
      <c r="AO69">
        <v>0</v>
      </c>
      <c r="AP69">
        <v>0</v>
      </c>
      <c r="AQ69">
        <v>272.14999999999998</v>
      </c>
      <c r="AR69">
        <v>18.239999999999998</v>
      </c>
      <c r="AS69">
        <v>97.2</v>
      </c>
      <c r="AT69">
        <v>6.11</v>
      </c>
      <c r="AU69">
        <v>0</v>
      </c>
      <c r="AV69">
        <v>18.82</v>
      </c>
      <c r="AW69">
        <v>20</v>
      </c>
      <c r="AX69">
        <v>50</v>
      </c>
      <c r="AY69">
        <v>4</v>
      </c>
      <c r="AZ69">
        <v>0</v>
      </c>
      <c r="BA69">
        <v>8</v>
      </c>
      <c r="BB69">
        <v>0.78</v>
      </c>
      <c r="BC69">
        <v>25.2</v>
      </c>
      <c r="BD69">
        <v>10.8</v>
      </c>
    </row>
    <row r="70" spans="7:56">
      <c r="G70" t="s">
        <v>112</v>
      </c>
      <c r="H70" s="115">
        <v>213.10999999999999</v>
      </c>
      <c r="I70" s="88">
        <v>8.27</v>
      </c>
      <c r="J70" s="88">
        <v>5.6499999999999995</v>
      </c>
      <c r="K70" s="88">
        <v>0</v>
      </c>
      <c r="L70" s="88">
        <v>4.53</v>
      </c>
      <c r="M70" s="116">
        <v>0</v>
      </c>
      <c r="N70" s="115">
        <v>290.39</v>
      </c>
      <c r="O70" s="88">
        <v>204.13</v>
      </c>
      <c r="P70" s="88">
        <v>0</v>
      </c>
      <c r="Q70" s="88">
        <v>0</v>
      </c>
      <c r="R70" s="88">
        <v>0</v>
      </c>
      <c r="S70" s="116">
        <v>0</v>
      </c>
      <c r="W70">
        <v>5.0599999999999996</v>
      </c>
      <c r="X70">
        <v>22.42</v>
      </c>
      <c r="Y70">
        <v>3.85</v>
      </c>
      <c r="Z70">
        <v>0.77</v>
      </c>
      <c r="AA70">
        <v>0.36</v>
      </c>
      <c r="AB70">
        <v>0.52</v>
      </c>
      <c r="AC70">
        <v>0.92</v>
      </c>
      <c r="AD70">
        <v>0.77</v>
      </c>
      <c r="AE70">
        <v>0.93</v>
      </c>
      <c r="AF70">
        <v>0.72</v>
      </c>
      <c r="AG70">
        <v>0.59</v>
      </c>
      <c r="AH70">
        <v>0.52</v>
      </c>
      <c r="AI70">
        <v>0.96</v>
      </c>
      <c r="AJ70">
        <v>2.89</v>
      </c>
      <c r="AK70">
        <v>0.48</v>
      </c>
      <c r="AL70">
        <v>0.48</v>
      </c>
      <c r="AM70">
        <v>19.25</v>
      </c>
      <c r="AN70">
        <v>144.38999999999999</v>
      </c>
      <c r="AO70">
        <v>0</v>
      </c>
      <c r="AP70">
        <v>0</v>
      </c>
      <c r="AQ70">
        <v>272.14999999999998</v>
      </c>
      <c r="AR70">
        <v>18.239999999999998</v>
      </c>
      <c r="AS70">
        <v>97.2</v>
      </c>
      <c r="AT70">
        <v>6.11</v>
      </c>
      <c r="AU70">
        <v>0</v>
      </c>
      <c r="AV70">
        <v>18.82</v>
      </c>
      <c r="AW70">
        <v>20</v>
      </c>
      <c r="AX70">
        <v>50</v>
      </c>
      <c r="AY70">
        <v>4</v>
      </c>
      <c r="AZ70">
        <v>0</v>
      </c>
      <c r="BA70">
        <v>8</v>
      </c>
      <c r="BB70">
        <v>0.68</v>
      </c>
      <c r="BC70">
        <v>17.5</v>
      </c>
      <c r="BD70">
        <v>7.5</v>
      </c>
    </row>
    <row r="71" spans="7:56">
      <c r="G71" t="s">
        <v>113</v>
      </c>
      <c r="H71" s="115">
        <v>313.91999999999996</v>
      </c>
      <c r="I71" s="88">
        <v>5.27</v>
      </c>
      <c r="J71" s="88">
        <v>5.6499999999999995</v>
      </c>
      <c r="K71" s="88">
        <v>0</v>
      </c>
      <c r="L71" s="88">
        <v>4.05</v>
      </c>
      <c r="M71" s="116">
        <v>0</v>
      </c>
      <c r="N71" s="115">
        <v>290.39</v>
      </c>
      <c r="O71" s="88">
        <v>204.13</v>
      </c>
      <c r="P71" s="88">
        <v>0</v>
      </c>
      <c r="Q71" s="88">
        <v>0</v>
      </c>
      <c r="R71" s="88">
        <v>0</v>
      </c>
      <c r="S71" s="116">
        <v>0</v>
      </c>
      <c r="W71">
        <v>5.0599999999999996</v>
      </c>
      <c r="X71">
        <v>22.42</v>
      </c>
      <c r="Y71">
        <v>3.85</v>
      </c>
      <c r="Z71">
        <v>0.77</v>
      </c>
      <c r="AA71">
        <v>0.36</v>
      </c>
      <c r="AB71">
        <v>0.52</v>
      </c>
      <c r="AC71">
        <v>0.92</v>
      </c>
      <c r="AD71">
        <v>0.77</v>
      </c>
      <c r="AE71">
        <v>0.93</v>
      </c>
      <c r="AF71">
        <v>0.72</v>
      </c>
      <c r="AG71">
        <v>0.59</v>
      </c>
      <c r="AH71">
        <v>0.52</v>
      </c>
      <c r="AI71">
        <v>0.96</v>
      </c>
      <c r="AJ71">
        <v>2.89</v>
      </c>
      <c r="AK71">
        <v>0.48</v>
      </c>
      <c r="AL71">
        <v>0.48</v>
      </c>
      <c r="AM71">
        <v>19.25</v>
      </c>
      <c r="AN71">
        <v>252.2</v>
      </c>
      <c r="AO71">
        <v>0</v>
      </c>
      <c r="AP71">
        <v>0</v>
      </c>
      <c r="AQ71">
        <v>272.14999999999998</v>
      </c>
      <c r="AR71">
        <v>18.239999999999998</v>
      </c>
      <c r="AS71">
        <v>97.2</v>
      </c>
      <c r="AT71">
        <v>6.11</v>
      </c>
      <c r="AU71">
        <v>0</v>
      </c>
      <c r="AV71">
        <v>18.82</v>
      </c>
      <c r="AW71">
        <v>20</v>
      </c>
      <c r="AX71">
        <v>50</v>
      </c>
      <c r="AY71">
        <v>4</v>
      </c>
      <c r="AZ71">
        <v>0</v>
      </c>
      <c r="BA71">
        <v>8</v>
      </c>
      <c r="BB71">
        <v>0.2</v>
      </c>
      <c r="BC71">
        <v>10.5</v>
      </c>
      <c r="BD71">
        <v>4.5</v>
      </c>
    </row>
    <row r="72" spans="7:56">
      <c r="G72" t="s">
        <v>114</v>
      </c>
      <c r="H72" s="115">
        <v>367.13000000000005</v>
      </c>
      <c r="I72" s="88">
        <v>4.9700000000000006</v>
      </c>
      <c r="J72" s="88">
        <v>5.6499999999999995</v>
      </c>
      <c r="K72" s="88">
        <v>0</v>
      </c>
      <c r="L72" s="88">
        <v>3.85</v>
      </c>
      <c r="M72" s="116">
        <v>0</v>
      </c>
      <c r="N72" s="115">
        <v>290.39</v>
      </c>
      <c r="O72" s="88">
        <v>204.13</v>
      </c>
      <c r="P72" s="88">
        <v>0</v>
      </c>
      <c r="Q72" s="88">
        <v>0</v>
      </c>
      <c r="R72" s="88">
        <v>0</v>
      </c>
      <c r="S72" s="116">
        <v>0</v>
      </c>
      <c r="W72">
        <v>5.0599999999999996</v>
      </c>
      <c r="X72">
        <v>22.42</v>
      </c>
      <c r="Y72">
        <v>3.85</v>
      </c>
      <c r="Z72">
        <v>0.77</v>
      </c>
      <c r="AA72">
        <v>0.36</v>
      </c>
      <c r="AB72">
        <v>0.52</v>
      </c>
      <c r="AC72">
        <v>0.92</v>
      </c>
      <c r="AD72">
        <v>0.77</v>
      </c>
      <c r="AE72">
        <v>0.93</v>
      </c>
      <c r="AF72">
        <v>0.72</v>
      </c>
      <c r="AG72">
        <v>0.59</v>
      </c>
      <c r="AH72">
        <v>0.52</v>
      </c>
      <c r="AI72">
        <v>0.96</v>
      </c>
      <c r="AJ72">
        <v>2.89</v>
      </c>
      <c r="AK72">
        <v>0.48</v>
      </c>
      <c r="AL72">
        <v>0.48</v>
      </c>
      <c r="AM72">
        <v>19.25</v>
      </c>
      <c r="AN72">
        <v>306.11</v>
      </c>
      <c r="AO72">
        <v>0</v>
      </c>
      <c r="AP72">
        <v>0</v>
      </c>
      <c r="AQ72">
        <v>272.14999999999998</v>
      </c>
      <c r="AR72">
        <v>18.239999999999998</v>
      </c>
      <c r="AS72">
        <v>97.2</v>
      </c>
      <c r="AT72">
        <v>6.11</v>
      </c>
      <c r="AU72">
        <v>0</v>
      </c>
      <c r="AV72">
        <v>18.82</v>
      </c>
      <c r="AW72">
        <v>20</v>
      </c>
      <c r="AX72">
        <v>50</v>
      </c>
      <c r="AY72">
        <v>4</v>
      </c>
      <c r="AZ72">
        <v>0</v>
      </c>
      <c r="BA72">
        <v>8</v>
      </c>
      <c r="BB72">
        <v>0</v>
      </c>
      <c r="BC72">
        <v>9.8000000000000007</v>
      </c>
      <c r="BD72">
        <v>4.2</v>
      </c>
    </row>
    <row r="73" spans="7:56">
      <c r="G73" t="s">
        <v>115</v>
      </c>
      <c r="H73" s="115">
        <v>379.73</v>
      </c>
      <c r="I73" s="88">
        <v>3.77</v>
      </c>
      <c r="J73" s="88">
        <v>5.6499999999999995</v>
      </c>
      <c r="K73" s="88">
        <v>0</v>
      </c>
      <c r="L73" s="88">
        <v>3.85</v>
      </c>
      <c r="M73" s="116">
        <v>0</v>
      </c>
      <c r="N73" s="115">
        <v>290.39</v>
      </c>
      <c r="O73" s="88">
        <v>204.13</v>
      </c>
      <c r="P73" s="88">
        <v>0</v>
      </c>
      <c r="Q73" s="88">
        <v>0</v>
      </c>
      <c r="R73" s="88">
        <v>0</v>
      </c>
      <c r="S73" s="116">
        <v>0</v>
      </c>
      <c r="W73">
        <v>5.0599999999999996</v>
      </c>
      <c r="X73">
        <v>22.42</v>
      </c>
      <c r="Y73">
        <v>3.85</v>
      </c>
      <c r="Z73">
        <v>0.77</v>
      </c>
      <c r="AA73">
        <v>0.36</v>
      </c>
      <c r="AB73">
        <v>0.52</v>
      </c>
      <c r="AC73">
        <v>0.92</v>
      </c>
      <c r="AD73">
        <v>0.77</v>
      </c>
      <c r="AE73">
        <v>0.93</v>
      </c>
      <c r="AF73">
        <v>0.72</v>
      </c>
      <c r="AG73">
        <v>0.59</v>
      </c>
      <c r="AH73">
        <v>0.52</v>
      </c>
      <c r="AI73">
        <v>0.96</v>
      </c>
      <c r="AJ73">
        <v>2.89</v>
      </c>
      <c r="AK73">
        <v>0.48</v>
      </c>
      <c r="AL73">
        <v>0.48</v>
      </c>
      <c r="AM73">
        <v>19.25</v>
      </c>
      <c r="AN73">
        <v>321.51</v>
      </c>
      <c r="AO73">
        <v>0</v>
      </c>
      <c r="AP73">
        <v>0</v>
      </c>
      <c r="AQ73">
        <v>272.14999999999998</v>
      </c>
      <c r="AR73">
        <v>18.239999999999998</v>
      </c>
      <c r="AS73">
        <v>97.2</v>
      </c>
      <c r="AT73">
        <v>6.11</v>
      </c>
      <c r="AU73">
        <v>0</v>
      </c>
      <c r="AV73">
        <v>18.82</v>
      </c>
      <c r="AW73">
        <v>20</v>
      </c>
      <c r="AX73">
        <v>50</v>
      </c>
      <c r="AY73">
        <v>4</v>
      </c>
      <c r="AZ73">
        <v>0</v>
      </c>
      <c r="BA73">
        <v>8</v>
      </c>
      <c r="BB73">
        <v>0</v>
      </c>
      <c r="BC73">
        <v>7</v>
      </c>
      <c r="BD73">
        <v>3</v>
      </c>
    </row>
    <row r="74" spans="7:56">
      <c r="G74" t="s">
        <v>116</v>
      </c>
      <c r="H74" s="115">
        <v>401.26</v>
      </c>
      <c r="I74" s="88">
        <v>2.27</v>
      </c>
      <c r="J74" s="88">
        <v>5.6499999999999995</v>
      </c>
      <c r="K74" s="88">
        <v>0</v>
      </c>
      <c r="L74" s="88">
        <v>3.85</v>
      </c>
      <c r="M74" s="116">
        <v>0</v>
      </c>
      <c r="N74" s="115">
        <v>290.39</v>
      </c>
      <c r="O74" s="88">
        <v>204.13</v>
      </c>
      <c r="P74" s="88">
        <v>0</v>
      </c>
      <c r="Q74" s="88">
        <v>0</v>
      </c>
      <c r="R74" s="88">
        <v>0</v>
      </c>
      <c r="S74" s="116">
        <v>0</v>
      </c>
      <c r="W74">
        <v>5.0599999999999996</v>
      </c>
      <c r="X74">
        <v>22.42</v>
      </c>
      <c r="Y74">
        <v>3.85</v>
      </c>
      <c r="Z74">
        <v>0.77</v>
      </c>
      <c r="AA74">
        <v>0.36</v>
      </c>
      <c r="AB74">
        <v>0.52</v>
      </c>
      <c r="AC74">
        <v>0.92</v>
      </c>
      <c r="AD74">
        <v>0.77</v>
      </c>
      <c r="AE74">
        <v>0.93</v>
      </c>
      <c r="AF74">
        <v>0.72</v>
      </c>
      <c r="AG74">
        <v>0.59</v>
      </c>
      <c r="AH74">
        <v>0.52</v>
      </c>
      <c r="AI74">
        <v>0.96</v>
      </c>
      <c r="AJ74">
        <v>2.89</v>
      </c>
      <c r="AK74">
        <v>0.48</v>
      </c>
      <c r="AL74">
        <v>0.48</v>
      </c>
      <c r="AM74">
        <v>19.25</v>
      </c>
      <c r="AN74">
        <v>346.54</v>
      </c>
      <c r="AO74">
        <v>0</v>
      </c>
      <c r="AP74">
        <v>0</v>
      </c>
      <c r="AQ74">
        <v>272.14999999999998</v>
      </c>
      <c r="AR74">
        <v>18.239999999999998</v>
      </c>
      <c r="AS74">
        <v>97.2</v>
      </c>
      <c r="AT74">
        <v>6.11</v>
      </c>
      <c r="AU74">
        <v>0</v>
      </c>
      <c r="AV74">
        <v>18.82</v>
      </c>
      <c r="AW74">
        <v>20</v>
      </c>
      <c r="AX74">
        <v>50</v>
      </c>
      <c r="AY74">
        <v>4</v>
      </c>
      <c r="AZ74">
        <v>0</v>
      </c>
      <c r="BA74">
        <v>8</v>
      </c>
      <c r="BB74">
        <v>0</v>
      </c>
      <c r="BC74">
        <v>3.5</v>
      </c>
      <c r="BD74">
        <v>1.5</v>
      </c>
    </row>
    <row r="75" spans="7:56">
      <c r="G75" t="s">
        <v>117</v>
      </c>
      <c r="H75" s="115">
        <v>180.21</v>
      </c>
      <c r="I75" s="88">
        <v>0.77</v>
      </c>
      <c r="J75" s="88">
        <v>5.75</v>
      </c>
      <c r="K75" s="88">
        <v>0</v>
      </c>
      <c r="L75" s="88">
        <v>9.6300000000000008</v>
      </c>
      <c r="M75" s="116">
        <v>0</v>
      </c>
      <c r="N75" s="115">
        <v>71.58</v>
      </c>
      <c r="O75" s="88">
        <v>106.93</v>
      </c>
      <c r="P75" s="88">
        <v>0</v>
      </c>
      <c r="Q75" s="88">
        <v>0</v>
      </c>
      <c r="R75" s="88">
        <v>0</v>
      </c>
      <c r="S75" s="116">
        <v>0</v>
      </c>
      <c r="W75">
        <v>5.16</v>
      </c>
      <c r="X75">
        <v>22.42</v>
      </c>
      <c r="Y75">
        <v>9.6300000000000008</v>
      </c>
      <c r="Z75">
        <v>0.77</v>
      </c>
      <c r="AA75">
        <v>0.36</v>
      </c>
      <c r="AB75">
        <v>0.52</v>
      </c>
      <c r="AC75">
        <v>0.92</v>
      </c>
      <c r="AD75">
        <v>0.77</v>
      </c>
      <c r="AE75">
        <v>0.93</v>
      </c>
      <c r="AF75">
        <v>0.72</v>
      </c>
      <c r="AG75">
        <v>0.59</v>
      </c>
      <c r="AH75">
        <v>0.52</v>
      </c>
      <c r="AI75">
        <v>0.96</v>
      </c>
      <c r="AJ75">
        <v>2.89</v>
      </c>
      <c r="AK75">
        <v>0.48</v>
      </c>
      <c r="AL75">
        <v>0.48</v>
      </c>
      <c r="AM75">
        <v>20.21</v>
      </c>
      <c r="AN75">
        <v>128.03</v>
      </c>
      <c r="AO75">
        <v>53.34</v>
      </c>
      <c r="AP75">
        <v>0</v>
      </c>
      <c r="AQ75">
        <v>0</v>
      </c>
      <c r="AR75">
        <v>18.239999999999998</v>
      </c>
      <c r="AS75">
        <v>0</v>
      </c>
      <c r="AT75">
        <v>6.11</v>
      </c>
      <c r="AU75">
        <v>0</v>
      </c>
      <c r="AV75">
        <v>18.82</v>
      </c>
      <c r="AW75">
        <v>20</v>
      </c>
      <c r="AX75">
        <v>50</v>
      </c>
      <c r="AY75">
        <v>4</v>
      </c>
      <c r="AZ75">
        <v>0</v>
      </c>
      <c r="BA75">
        <v>8</v>
      </c>
      <c r="BB75">
        <v>0</v>
      </c>
      <c r="BC75">
        <v>0</v>
      </c>
      <c r="BD75">
        <v>0</v>
      </c>
    </row>
    <row r="76" spans="7:56">
      <c r="G76" t="s">
        <v>118</v>
      </c>
      <c r="H76" s="115">
        <v>108.97</v>
      </c>
      <c r="I76" s="88">
        <v>0.77</v>
      </c>
      <c r="J76" s="88">
        <v>5.75</v>
      </c>
      <c r="K76" s="88">
        <v>0</v>
      </c>
      <c r="L76" s="88">
        <v>9.6300000000000008</v>
      </c>
      <c r="M76" s="116">
        <v>0</v>
      </c>
      <c r="N76" s="115">
        <v>71.58</v>
      </c>
      <c r="O76" s="88">
        <v>106.93</v>
      </c>
      <c r="P76" s="88">
        <v>0</v>
      </c>
      <c r="Q76" s="88">
        <v>0</v>
      </c>
      <c r="R76" s="88">
        <v>0</v>
      </c>
      <c r="S76" s="116">
        <v>0</v>
      </c>
      <c r="W76">
        <v>5.16</v>
      </c>
      <c r="X76">
        <v>22.42</v>
      </c>
      <c r="Y76">
        <v>9.6300000000000008</v>
      </c>
      <c r="Z76">
        <v>0.77</v>
      </c>
      <c r="AA76">
        <v>0.36</v>
      </c>
      <c r="AB76">
        <v>0.52</v>
      </c>
      <c r="AC76">
        <v>0.92</v>
      </c>
      <c r="AD76">
        <v>0.77</v>
      </c>
      <c r="AE76">
        <v>0.93</v>
      </c>
      <c r="AF76">
        <v>0.72</v>
      </c>
      <c r="AG76">
        <v>0.59</v>
      </c>
      <c r="AH76">
        <v>0.52</v>
      </c>
      <c r="AI76">
        <v>0.96</v>
      </c>
      <c r="AJ76">
        <v>2.89</v>
      </c>
      <c r="AK76">
        <v>0.48</v>
      </c>
      <c r="AL76">
        <v>0.48</v>
      </c>
      <c r="AM76">
        <v>20.21</v>
      </c>
      <c r="AN76">
        <v>56.79</v>
      </c>
      <c r="AO76">
        <v>53.34</v>
      </c>
      <c r="AP76">
        <v>0</v>
      </c>
      <c r="AQ76">
        <v>0</v>
      </c>
      <c r="AR76">
        <v>18.239999999999998</v>
      </c>
      <c r="AS76">
        <v>0</v>
      </c>
      <c r="AT76">
        <v>6.11</v>
      </c>
      <c r="AU76">
        <v>0</v>
      </c>
      <c r="AV76">
        <v>18.82</v>
      </c>
      <c r="AW76">
        <v>20</v>
      </c>
      <c r="AX76">
        <v>50</v>
      </c>
      <c r="AY76">
        <v>4</v>
      </c>
      <c r="AZ76">
        <v>0</v>
      </c>
      <c r="BA76">
        <v>8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90.68</v>
      </c>
      <c r="I77" s="88">
        <v>0.77</v>
      </c>
      <c r="J77" s="88">
        <v>5.75</v>
      </c>
      <c r="K77" s="88">
        <v>0</v>
      </c>
      <c r="L77" s="88">
        <v>9.6300000000000008</v>
      </c>
      <c r="M77" s="116">
        <v>0</v>
      </c>
      <c r="N77" s="115">
        <v>71.58</v>
      </c>
      <c r="O77" s="88">
        <v>106.93</v>
      </c>
      <c r="P77" s="88">
        <v>0</v>
      </c>
      <c r="Q77" s="88">
        <v>0</v>
      </c>
      <c r="R77" s="88">
        <v>0</v>
      </c>
      <c r="S77" s="116">
        <v>0</v>
      </c>
      <c r="W77">
        <v>5.16</v>
      </c>
      <c r="X77">
        <v>22.42</v>
      </c>
      <c r="Y77">
        <v>9.6300000000000008</v>
      </c>
      <c r="Z77">
        <v>0.77</v>
      </c>
      <c r="AA77">
        <v>0.36</v>
      </c>
      <c r="AB77">
        <v>0.52</v>
      </c>
      <c r="AC77">
        <v>0.92</v>
      </c>
      <c r="AD77">
        <v>0.77</v>
      </c>
      <c r="AE77">
        <v>0.93</v>
      </c>
      <c r="AF77">
        <v>0.72</v>
      </c>
      <c r="AG77">
        <v>0.59</v>
      </c>
      <c r="AH77">
        <v>0.52</v>
      </c>
      <c r="AI77">
        <v>0.96</v>
      </c>
      <c r="AJ77">
        <v>2.89</v>
      </c>
      <c r="AK77">
        <v>0.48</v>
      </c>
      <c r="AL77">
        <v>0.48</v>
      </c>
      <c r="AM77">
        <v>20.21</v>
      </c>
      <c r="AN77">
        <v>38.5</v>
      </c>
      <c r="AO77">
        <v>53.34</v>
      </c>
      <c r="AP77">
        <v>0</v>
      </c>
      <c r="AQ77">
        <v>0</v>
      </c>
      <c r="AR77">
        <v>18.239999999999998</v>
      </c>
      <c r="AS77">
        <v>0</v>
      </c>
      <c r="AT77">
        <v>6.11</v>
      </c>
      <c r="AU77">
        <v>0</v>
      </c>
      <c r="AV77">
        <v>18.82</v>
      </c>
      <c r="AW77">
        <v>20</v>
      </c>
      <c r="AX77">
        <v>50</v>
      </c>
      <c r="AY77">
        <v>4</v>
      </c>
      <c r="AZ77">
        <v>0</v>
      </c>
      <c r="BA77">
        <v>8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76.240000000000009</v>
      </c>
      <c r="I78" s="88">
        <v>0.77</v>
      </c>
      <c r="J78" s="88">
        <v>5.75</v>
      </c>
      <c r="K78" s="88">
        <v>0</v>
      </c>
      <c r="L78" s="88">
        <v>9.6300000000000008</v>
      </c>
      <c r="M78" s="116">
        <v>0</v>
      </c>
      <c r="N78" s="115">
        <v>71.58</v>
      </c>
      <c r="O78" s="88">
        <v>106.93</v>
      </c>
      <c r="P78" s="88">
        <v>0</v>
      </c>
      <c r="Q78" s="88">
        <v>0</v>
      </c>
      <c r="R78" s="88">
        <v>0</v>
      </c>
      <c r="S78" s="116">
        <v>0</v>
      </c>
      <c r="W78">
        <v>5.16</v>
      </c>
      <c r="X78">
        <v>22.42</v>
      </c>
      <c r="Y78">
        <v>9.6300000000000008</v>
      </c>
      <c r="Z78">
        <v>0.77</v>
      </c>
      <c r="AA78">
        <v>0.36</v>
      </c>
      <c r="AB78">
        <v>0.52</v>
      </c>
      <c r="AC78">
        <v>0.92</v>
      </c>
      <c r="AD78">
        <v>0.77</v>
      </c>
      <c r="AE78">
        <v>0.93</v>
      </c>
      <c r="AF78">
        <v>0.72</v>
      </c>
      <c r="AG78">
        <v>0.59</v>
      </c>
      <c r="AH78">
        <v>0.52</v>
      </c>
      <c r="AI78">
        <v>0.96</v>
      </c>
      <c r="AJ78">
        <v>2.89</v>
      </c>
      <c r="AK78">
        <v>0.48</v>
      </c>
      <c r="AL78">
        <v>0.48</v>
      </c>
      <c r="AM78">
        <v>20.21</v>
      </c>
      <c r="AN78">
        <v>24.06</v>
      </c>
      <c r="AO78">
        <v>53.34</v>
      </c>
      <c r="AP78">
        <v>0</v>
      </c>
      <c r="AQ78">
        <v>0</v>
      </c>
      <c r="AR78">
        <v>18.239999999999998</v>
      </c>
      <c r="AS78">
        <v>0</v>
      </c>
      <c r="AT78">
        <v>6.11</v>
      </c>
      <c r="AU78">
        <v>0</v>
      </c>
      <c r="AV78">
        <v>18.82</v>
      </c>
      <c r="AW78">
        <v>20</v>
      </c>
      <c r="AX78">
        <v>50</v>
      </c>
      <c r="AY78">
        <v>4</v>
      </c>
      <c r="AZ78">
        <v>0</v>
      </c>
      <c r="BA78">
        <v>8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73.360000000000014</v>
      </c>
      <c r="I79" s="88">
        <v>0.77</v>
      </c>
      <c r="J79" s="88">
        <v>5.75</v>
      </c>
      <c r="K79" s="88">
        <v>0</v>
      </c>
      <c r="L79" s="88">
        <v>9.6300000000000008</v>
      </c>
      <c r="M79" s="116">
        <v>0</v>
      </c>
      <c r="N79" s="115">
        <v>71.58</v>
      </c>
      <c r="O79" s="88">
        <v>106.93</v>
      </c>
      <c r="P79" s="88">
        <v>0</v>
      </c>
      <c r="Q79" s="88">
        <v>0</v>
      </c>
      <c r="R79" s="88">
        <v>0</v>
      </c>
      <c r="S79" s="116">
        <v>0</v>
      </c>
      <c r="W79">
        <v>5.16</v>
      </c>
      <c r="X79">
        <v>22.42</v>
      </c>
      <c r="Y79">
        <v>9.6300000000000008</v>
      </c>
      <c r="Z79">
        <v>0.77</v>
      </c>
      <c r="AA79">
        <v>0.36</v>
      </c>
      <c r="AB79">
        <v>0.52</v>
      </c>
      <c r="AC79">
        <v>0.92</v>
      </c>
      <c r="AD79">
        <v>0.77</v>
      </c>
      <c r="AE79">
        <v>0.93</v>
      </c>
      <c r="AF79">
        <v>0.72</v>
      </c>
      <c r="AG79">
        <v>0.59</v>
      </c>
      <c r="AH79">
        <v>0.52</v>
      </c>
      <c r="AI79">
        <v>0.96</v>
      </c>
      <c r="AJ79">
        <v>2.89</v>
      </c>
      <c r="AK79">
        <v>0.48</v>
      </c>
      <c r="AL79">
        <v>0.48</v>
      </c>
      <c r="AM79">
        <v>20.21</v>
      </c>
      <c r="AN79">
        <v>21.18</v>
      </c>
      <c r="AO79">
        <v>53.34</v>
      </c>
      <c r="AP79">
        <v>0</v>
      </c>
      <c r="AQ79">
        <v>0</v>
      </c>
      <c r="AR79">
        <v>18.239999999999998</v>
      </c>
      <c r="AS79">
        <v>0</v>
      </c>
      <c r="AT79">
        <v>6.11</v>
      </c>
      <c r="AU79">
        <v>0</v>
      </c>
      <c r="AV79">
        <v>18.82</v>
      </c>
      <c r="AW79">
        <v>20</v>
      </c>
      <c r="AX79">
        <v>50</v>
      </c>
      <c r="AY79">
        <v>4</v>
      </c>
      <c r="AZ79">
        <v>0</v>
      </c>
      <c r="BA79">
        <v>8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52.180000000000007</v>
      </c>
      <c r="I80" s="88">
        <v>0.77</v>
      </c>
      <c r="J80" s="88">
        <v>5.75</v>
      </c>
      <c r="K80" s="88">
        <v>0</v>
      </c>
      <c r="L80" s="88">
        <v>9.6300000000000008</v>
      </c>
      <c r="M80" s="116">
        <v>0</v>
      </c>
      <c r="N80" s="115">
        <v>71.58</v>
      </c>
      <c r="O80" s="88">
        <v>106.93</v>
      </c>
      <c r="P80" s="88">
        <v>0</v>
      </c>
      <c r="Q80" s="88">
        <v>0</v>
      </c>
      <c r="R80" s="88">
        <v>0</v>
      </c>
      <c r="S80" s="116">
        <v>0</v>
      </c>
      <c r="W80">
        <v>5.16</v>
      </c>
      <c r="X80">
        <v>22.42</v>
      </c>
      <c r="Y80">
        <v>9.6300000000000008</v>
      </c>
      <c r="Z80">
        <v>0.77</v>
      </c>
      <c r="AA80">
        <v>0.36</v>
      </c>
      <c r="AB80">
        <v>0.52</v>
      </c>
      <c r="AC80">
        <v>0.92</v>
      </c>
      <c r="AD80">
        <v>0.77</v>
      </c>
      <c r="AE80">
        <v>0.93</v>
      </c>
      <c r="AF80">
        <v>0.72</v>
      </c>
      <c r="AG80">
        <v>0.59</v>
      </c>
      <c r="AH80">
        <v>0.52</v>
      </c>
      <c r="AI80">
        <v>0.96</v>
      </c>
      <c r="AJ80">
        <v>2.89</v>
      </c>
      <c r="AK80">
        <v>0.48</v>
      </c>
      <c r="AL80">
        <v>0.48</v>
      </c>
      <c r="AM80">
        <v>20.21</v>
      </c>
      <c r="AN80">
        <v>0</v>
      </c>
      <c r="AO80">
        <v>53.34</v>
      </c>
      <c r="AP80">
        <v>0</v>
      </c>
      <c r="AQ80">
        <v>0</v>
      </c>
      <c r="AR80">
        <v>18.239999999999998</v>
      </c>
      <c r="AS80">
        <v>0</v>
      </c>
      <c r="AT80">
        <v>6.11</v>
      </c>
      <c r="AU80">
        <v>0</v>
      </c>
      <c r="AV80">
        <v>18.82</v>
      </c>
      <c r="AW80">
        <v>20</v>
      </c>
      <c r="AX80">
        <v>50</v>
      </c>
      <c r="AY80">
        <v>4</v>
      </c>
      <c r="AZ80">
        <v>0</v>
      </c>
      <c r="BA80">
        <v>8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52.180000000000007</v>
      </c>
      <c r="I81" s="88">
        <v>0.77</v>
      </c>
      <c r="J81" s="88">
        <v>5.75</v>
      </c>
      <c r="K81" s="88">
        <v>0</v>
      </c>
      <c r="L81" s="88">
        <v>9.6300000000000008</v>
      </c>
      <c r="M81" s="116">
        <v>0</v>
      </c>
      <c r="N81" s="115">
        <v>71.58</v>
      </c>
      <c r="O81" s="88">
        <v>106.93</v>
      </c>
      <c r="P81" s="88">
        <v>0</v>
      </c>
      <c r="Q81" s="88">
        <v>0</v>
      </c>
      <c r="R81" s="88">
        <v>0</v>
      </c>
      <c r="S81" s="116">
        <v>0</v>
      </c>
      <c r="W81">
        <v>5.16</v>
      </c>
      <c r="X81">
        <v>22.42</v>
      </c>
      <c r="Y81">
        <v>9.6300000000000008</v>
      </c>
      <c r="Z81">
        <v>0.77</v>
      </c>
      <c r="AA81">
        <v>0.36</v>
      </c>
      <c r="AB81">
        <v>0.52</v>
      </c>
      <c r="AC81">
        <v>0.92</v>
      </c>
      <c r="AD81">
        <v>0.77</v>
      </c>
      <c r="AE81">
        <v>0.93</v>
      </c>
      <c r="AF81">
        <v>0.72</v>
      </c>
      <c r="AG81">
        <v>0.59</v>
      </c>
      <c r="AH81">
        <v>0.52</v>
      </c>
      <c r="AI81">
        <v>0.96</v>
      </c>
      <c r="AJ81">
        <v>2.89</v>
      </c>
      <c r="AK81">
        <v>0.48</v>
      </c>
      <c r="AL81">
        <v>0.48</v>
      </c>
      <c r="AM81">
        <v>20.21</v>
      </c>
      <c r="AN81">
        <v>0</v>
      </c>
      <c r="AO81">
        <v>53.34</v>
      </c>
      <c r="AP81">
        <v>0</v>
      </c>
      <c r="AQ81">
        <v>0</v>
      </c>
      <c r="AR81">
        <v>18.239999999999998</v>
      </c>
      <c r="AS81">
        <v>0</v>
      </c>
      <c r="AT81">
        <v>6.11</v>
      </c>
      <c r="AU81">
        <v>0</v>
      </c>
      <c r="AV81">
        <v>18.82</v>
      </c>
      <c r="AW81">
        <v>20</v>
      </c>
      <c r="AX81">
        <v>50</v>
      </c>
      <c r="AY81">
        <v>4</v>
      </c>
      <c r="AZ81">
        <v>0</v>
      </c>
      <c r="BA81">
        <v>8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56.990000000000009</v>
      </c>
      <c r="I82" s="88">
        <v>0.77</v>
      </c>
      <c r="J82" s="88">
        <v>5.75</v>
      </c>
      <c r="K82" s="88">
        <v>0</v>
      </c>
      <c r="L82" s="88">
        <v>9.6300000000000008</v>
      </c>
      <c r="M82" s="116">
        <v>0</v>
      </c>
      <c r="N82" s="115">
        <v>71.58</v>
      </c>
      <c r="O82" s="88">
        <v>106.93</v>
      </c>
      <c r="P82" s="88">
        <v>0</v>
      </c>
      <c r="Q82" s="88">
        <v>0</v>
      </c>
      <c r="R82" s="88">
        <v>0</v>
      </c>
      <c r="S82" s="116">
        <v>0</v>
      </c>
      <c r="W82">
        <v>5.16</v>
      </c>
      <c r="X82">
        <v>22.42</v>
      </c>
      <c r="Y82">
        <v>9.6300000000000008</v>
      </c>
      <c r="Z82">
        <v>0.77</v>
      </c>
      <c r="AA82">
        <v>0.36</v>
      </c>
      <c r="AB82">
        <v>0.52</v>
      </c>
      <c r="AC82">
        <v>0.92</v>
      </c>
      <c r="AD82">
        <v>0.77</v>
      </c>
      <c r="AE82">
        <v>0.93</v>
      </c>
      <c r="AF82">
        <v>0.72</v>
      </c>
      <c r="AG82">
        <v>0.59</v>
      </c>
      <c r="AH82">
        <v>0.52</v>
      </c>
      <c r="AI82">
        <v>0.96</v>
      </c>
      <c r="AJ82">
        <v>2.89</v>
      </c>
      <c r="AK82">
        <v>0.48</v>
      </c>
      <c r="AL82">
        <v>0.48</v>
      </c>
      <c r="AM82">
        <v>20.21</v>
      </c>
      <c r="AN82">
        <v>4.8099999999999996</v>
      </c>
      <c r="AO82">
        <v>53.34</v>
      </c>
      <c r="AP82">
        <v>0</v>
      </c>
      <c r="AQ82">
        <v>0</v>
      </c>
      <c r="AR82">
        <v>18.239999999999998</v>
      </c>
      <c r="AS82">
        <v>0</v>
      </c>
      <c r="AT82">
        <v>6.11</v>
      </c>
      <c r="AU82">
        <v>0</v>
      </c>
      <c r="AV82">
        <v>18.82</v>
      </c>
      <c r="AW82">
        <v>20</v>
      </c>
      <c r="AX82">
        <v>50</v>
      </c>
      <c r="AY82">
        <v>4</v>
      </c>
      <c r="AZ82">
        <v>0</v>
      </c>
      <c r="BA82">
        <v>8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68.58</v>
      </c>
      <c r="I83" s="88">
        <v>0.77</v>
      </c>
      <c r="J83" s="88">
        <v>5.75</v>
      </c>
      <c r="K83" s="88">
        <v>0</v>
      </c>
      <c r="L83" s="88">
        <v>9.6300000000000008</v>
      </c>
      <c r="M83" s="116">
        <v>0</v>
      </c>
      <c r="N83" s="115">
        <v>71.58</v>
      </c>
      <c r="O83" s="88">
        <v>156.93</v>
      </c>
      <c r="P83" s="88">
        <v>0</v>
      </c>
      <c r="Q83" s="88">
        <v>0</v>
      </c>
      <c r="R83" s="88">
        <v>0</v>
      </c>
      <c r="S83" s="116">
        <v>0</v>
      </c>
      <c r="W83">
        <v>5.16</v>
      </c>
      <c r="X83">
        <v>22.42</v>
      </c>
      <c r="Y83">
        <v>9.6300000000000008</v>
      </c>
      <c r="Z83">
        <v>0.72</v>
      </c>
      <c r="AA83">
        <v>0.36</v>
      </c>
      <c r="AB83">
        <v>0.52</v>
      </c>
      <c r="AC83">
        <v>0.92</v>
      </c>
      <c r="AD83">
        <v>0.77</v>
      </c>
      <c r="AE83">
        <v>1.01</v>
      </c>
      <c r="AF83">
        <v>0.72</v>
      </c>
      <c r="AG83">
        <v>0.59</v>
      </c>
      <c r="AH83">
        <v>0.52</v>
      </c>
      <c r="AI83">
        <v>0.96</v>
      </c>
      <c r="AJ83">
        <v>2.89</v>
      </c>
      <c r="AK83">
        <v>0.48</v>
      </c>
      <c r="AL83">
        <v>0.48</v>
      </c>
      <c r="AM83">
        <v>19.25</v>
      </c>
      <c r="AN83">
        <v>17.329999999999998</v>
      </c>
      <c r="AO83">
        <v>53.34</v>
      </c>
      <c r="AP83">
        <v>0</v>
      </c>
      <c r="AQ83">
        <v>0</v>
      </c>
      <c r="AR83">
        <v>18.239999999999998</v>
      </c>
      <c r="AS83">
        <v>0</v>
      </c>
      <c r="AT83">
        <v>6.11</v>
      </c>
      <c r="AU83">
        <v>0</v>
      </c>
      <c r="AV83">
        <v>18.82</v>
      </c>
      <c r="AW83">
        <v>20</v>
      </c>
      <c r="AX83">
        <v>50</v>
      </c>
      <c r="AY83">
        <v>4</v>
      </c>
      <c r="AZ83">
        <v>50</v>
      </c>
      <c r="BA83">
        <v>8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77.239999999999995</v>
      </c>
      <c r="I84" s="88">
        <v>0.77</v>
      </c>
      <c r="J84" s="88">
        <v>5.75</v>
      </c>
      <c r="K84" s="88">
        <v>0</v>
      </c>
      <c r="L84" s="88">
        <v>9.6300000000000008</v>
      </c>
      <c r="M84" s="116">
        <v>0</v>
      </c>
      <c r="N84" s="115">
        <v>71.58</v>
      </c>
      <c r="O84" s="88">
        <v>156.93</v>
      </c>
      <c r="P84" s="88">
        <v>0</v>
      </c>
      <c r="Q84" s="88">
        <v>0</v>
      </c>
      <c r="R84" s="88">
        <v>0</v>
      </c>
      <c r="S84" s="116">
        <v>0</v>
      </c>
      <c r="W84">
        <v>5.16</v>
      </c>
      <c r="X84">
        <v>22.42</v>
      </c>
      <c r="Y84">
        <v>9.6300000000000008</v>
      </c>
      <c r="Z84">
        <v>0.72</v>
      </c>
      <c r="AA84">
        <v>0.36</v>
      </c>
      <c r="AB84">
        <v>0.52</v>
      </c>
      <c r="AC84">
        <v>0.92</v>
      </c>
      <c r="AD84">
        <v>0.77</v>
      </c>
      <c r="AE84">
        <v>1.01</v>
      </c>
      <c r="AF84">
        <v>0.72</v>
      </c>
      <c r="AG84">
        <v>0.59</v>
      </c>
      <c r="AH84">
        <v>0.52</v>
      </c>
      <c r="AI84">
        <v>0.96</v>
      </c>
      <c r="AJ84">
        <v>2.89</v>
      </c>
      <c r="AK84">
        <v>0.48</v>
      </c>
      <c r="AL84">
        <v>0.48</v>
      </c>
      <c r="AM84">
        <v>19.25</v>
      </c>
      <c r="AN84">
        <v>25.99</v>
      </c>
      <c r="AO84">
        <v>53.34</v>
      </c>
      <c r="AP84">
        <v>0</v>
      </c>
      <c r="AQ84">
        <v>0</v>
      </c>
      <c r="AR84">
        <v>18.239999999999998</v>
      </c>
      <c r="AS84">
        <v>0</v>
      </c>
      <c r="AT84">
        <v>6.11</v>
      </c>
      <c r="AU84">
        <v>0</v>
      </c>
      <c r="AV84">
        <v>18.82</v>
      </c>
      <c r="AW84">
        <v>20</v>
      </c>
      <c r="AX84">
        <v>50</v>
      </c>
      <c r="AY84">
        <v>4</v>
      </c>
      <c r="AZ84">
        <v>50</v>
      </c>
      <c r="BA84">
        <v>8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75.31</v>
      </c>
      <c r="I85" s="88">
        <v>0.77</v>
      </c>
      <c r="J85" s="88">
        <v>5.75</v>
      </c>
      <c r="K85" s="88">
        <v>0</v>
      </c>
      <c r="L85" s="88">
        <v>9.6300000000000008</v>
      </c>
      <c r="M85" s="116">
        <v>0</v>
      </c>
      <c r="N85" s="115">
        <v>71.58</v>
      </c>
      <c r="O85" s="88">
        <v>156.93</v>
      </c>
      <c r="P85" s="88">
        <v>0</v>
      </c>
      <c r="Q85" s="88">
        <v>0</v>
      </c>
      <c r="R85" s="88">
        <v>0</v>
      </c>
      <c r="S85" s="116">
        <v>0</v>
      </c>
      <c r="W85">
        <v>5.16</v>
      </c>
      <c r="X85">
        <v>22.42</v>
      </c>
      <c r="Y85">
        <v>9.6300000000000008</v>
      </c>
      <c r="Z85">
        <v>0.72</v>
      </c>
      <c r="AA85">
        <v>0.36</v>
      </c>
      <c r="AB85">
        <v>0.52</v>
      </c>
      <c r="AC85">
        <v>0.92</v>
      </c>
      <c r="AD85">
        <v>0.77</v>
      </c>
      <c r="AE85">
        <v>1.01</v>
      </c>
      <c r="AF85">
        <v>0.72</v>
      </c>
      <c r="AG85">
        <v>0.59</v>
      </c>
      <c r="AH85">
        <v>0.52</v>
      </c>
      <c r="AI85">
        <v>0.96</v>
      </c>
      <c r="AJ85">
        <v>2.89</v>
      </c>
      <c r="AK85">
        <v>0.48</v>
      </c>
      <c r="AL85">
        <v>0.48</v>
      </c>
      <c r="AM85">
        <v>19.25</v>
      </c>
      <c r="AN85">
        <v>24.06</v>
      </c>
      <c r="AO85">
        <v>53.34</v>
      </c>
      <c r="AP85">
        <v>0</v>
      </c>
      <c r="AQ85">
        <v>0</v>
      </c>
      <c r="AR85">
        <v>18.239999999999998</v>
      </c>
      <c r="AS85">
        <v>0</v>
      </c>
      <c r="AT85">
        <v>6.11</v>
      </c>
      <c r="AU85">
        <v>0</v>
      </c>
      <c r="AV85">
        <v>18.82</v>
      </c>
      <c r="AW85">
        <v>20</v>
      </c>
      <c r="AX85">
        <v>50</v>
      </c>
      <c r="AY85">
        <v>4</v>
      </c>
      <c r="AZ85">
        <v>50</v>
      </c>
      <c r="BA85">
        <v>8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55.1</v>
      </c>
      <c r="I86" s="88">
        <v>0.77</v>
      </c>
      <c r="J86" s="88">
        <v>5.75</v>
      </c>
      <c r="K86" s="88">
        <v>0</v>
      </c>
      <c r="L86" s="88">
        <v>9.6300000000000008</v>
      </c>
      <c r="M86" s="116">
        <v>0</v>
      </c>
      <c r="N86" s="115">
        <v>71.58</v>
      </c>
      <c r="O86" s="88">
        <v>156.93</v>
      </c>
      <c r="P86" s="88">
        <v>0</v>
      </c>
      <c r="Q86" s="88">
        <v>0</v>
      </c>
      <c r="R86" s="88">
        <v>0</v>
      </c>
      <c r="S86" s="116">
        <v>0</v>
      </c>
      <c r="W86">
        <v>5.16</v>
      </c>
      <c r="X86">
        <v>22.42</v>
      </c>
      <c r="Y86">
        <v>9.6300000000000008</v>
      </c>
      <c r="Z86">
        <v>0.72</v>
      </c>
      <c r="AA86">
        <v>0.36</v>
      </c>
      <c r="AB86">
        <v>0.52</v>
      </c>
      <c r="AC86">
        <v>0.92</v>
      </c>
      <c r="AD86">
        <v>0.77</v>
      </c>
      <c r="AE86">
        <v>1.01</v>
      </c>
      <c r="AF86">
        <v>0.72</v>
      </c>
      <c r="AG86">
        <v>0.59</v>
      </c>
      <c r="AH86">
        <v>0.52</v>
      </c>
      <c r="AI86">
        <v>0.96</v>
      </c>
      <c r="AJ86">
        <v>2.89</v>
      </c>
      <c r="AK86">
        <v>0.48</v>
      </c>
      <c r="AL86">
        <v>0.48</v>
      </c>
      <c r="AM86">
        <v>19.25</v>
      </c>
      <c r="AN86">
        <v>3.85</v>
      </c>
      <c r="AO86">
        <v>53.34</v>
      </c>
      <c r="AP86">
        <v>0</v>
      </c>
      <c r="AQ86">
        <v>0</v>
      </c>
      <c r="AR86">
        <v>18.239999999999998</v>
      </c>
      <c r="AS86">
        <v>0</v>
      </c>
      <c r="AT86">
        <v>6.11</v>
      </c>
      <c r="AU86">
        <v>0</v>
      </c>
      <c r="AV86">
        <v>18.82</v>
      </c>
      <c r="AW86">
        <v>20</v>
      </c>
      <c r="AX86">
        <v>50</v>
      </c>
      <c r="AY86">
        <v>4</v>
      </c>
      <c r="AZ86">
        <v>50</v>
      </c>
      <c r="BA86">
        <v>8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51.25</v>
      </c>
      <c r="I87" s="88">
        <v>0.77</v>
      </c>
      <c r="J87" s="88">
        <v>5.75</v>
      </c>
      <c r="K87" s="88">
        <v>0</v>
      </c>
      <c r="L87" s="88">
        <v>4.8099999999999996</v>
      </c>
      <c r="M87" s="116">
        <v>0</v>
      </c>
      <c r="N87" s="115">
        <v>71.58</v>
      </c>
      <c r="O87" s="88">
        <v>156.93</v>
      </c>
      <c r="P87" s="88">
        <v>0</v>
      </c>
      <c r="Q87" s="88">
        <v>0</v>
      </c>
      <c r="R87" s="88">
        <v>0</v>
      </c>
      <c r="S87" s="116">
        <v>0</v>
      </c>
      <c r="W87">
        <v>5.16</v>
      </c>
      <c r="X87">
        <v>22.42</v>
      </c>
      <c r="Y87">
        <v>4.8099999999999996</v>
      </c>
      <c r="Z87">
        <v>0.72</v>
      </c>
      <c r="AA87">
        <v>0.36</v>
      </c>
      <c r="AB87">
        <v>0.52</v>
      </c>
      <c r="AC87">
        <v>0.92</v>
      </c>
      <c r="AD87">
        <v>0.77</v>
      </c>
      <c r="AE87">
        <v>1.01</v>
      </c>
      <c r="AF87">
        <v>0.72</v>
      </c>
      <c r="AG87">
        <v>0.59</v>
      </c>
      <c r="AH87">
        <v>0.52</v>
      </c>
      <c r="AI87">
        <v>0.96</v>
      </c>
      <c r="AJ87">
        <v>2.89</v>
      </c>
      <c r="AK87">
        <v>0.48</v>
      </c>
      <c r="AL87">
        <v>0.48</v>
      </c>
      <c r="AM87">
        <v>19.25</v>
      </c>
      <c r="AN87">
        <v>0</v>
      </c>
      <c r="AO87">
        <v>53.34</v>
      </c>
      <c r="AP87">
        <v>0</v>
      </c>
      <c r="AQ87">
        <v>0</v>
      </c>
      <c r="AR87">
        <v>18.239999999999998</v>
      </c>
      <c r="AS87">
        <v>0</v>
      </c>
      <c r="AT87">
        <v>6.11</v>
      </c>
      <c r="AU87">
        <v>0</v>
      </c>
      <c r="AV87">
        <v>18.82</v>
      </c>
      <c r="AW87">
        <v>20</v>
      </c>
      <c r="AX87">
        <v>50</v>
      </c>
      <c r="AY87">
        <v>4</v>
      </c>
      <c r="AZ87">
        <v>50</v>
      </c>
      <c r="BA87">
        <v>8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51.25</v>
      </c>
      <c r="I88" s="88">
        <v>0.77</v>
      </c>
      <c r="J88" s="88">
        <v>5.75</v>
      </c>
      <c r="K88" s="88">
        <v>0</v>
      </c>
      <c r="L88" s="88">
        <v>4.8099999999999996</v>
      </c>
      <c r="M88" s="116">
        <v>0</v>
      </c>
      <c r="N88" s="115">
        <v>71.58</v>
      </c>
      <c r="O88" s="88">
        <v>156.93</v>
      </c>
      <c r="P88" s="88">
        <v>0</v>
      </c>
      <c r="Q88" s="88">
        <v>0</v>
      </c>
      <c r="R88" s="88">
        <v>0</v>
      </c>
      <c r="S88" s="116">
        <v>0</v>
      </c>
      <c r="W88">
        <v>5.16</v>
      </c>
      <c r="X88">
        <v>22.42</v>
      </c>
      <c r="Y88">
        <v>4.8099999999999996</v>
      </c>
      <c r="Z88">
        <v>0.72</v>
      </c>
      <c r="AA88">
        <v>0.36</v>
      </c>
      <c r="AB88">
        <v>0.52</v>
      </c>
      <c r="AC88">
        <v>0.92</v>
      </c>
      <c r="AD88">
        <v>0.77</v>
      </c>
      <c r="AE88">
        <v>1.01</v>
      </c>
      <c r="AF88">
        <v>0.72</v>
      </c>
      <c r="AG88">
        <v>0.59</v>
      </c>
      <c r="AH88">
        <v>0.52</v>
      </c>
      <c r="AI88">
        <v>0.96</v>
      </c>
      <c r="AJ88">
        <v>2.89</v>
      </c>
      <c r="AK88">
        <v>0.48</v>
      </c>
      <c r="AL88">
        <v>0.48</v>
      </c>
      <c r="AM88">
        <v>19.25</v>
      </c>
      <c r="AN88">
        <v>0</v>
      </c>
      <c r="AO88">
        <v>53.34</v>
      </c>
      <c r="AP88">
        <v>0</v>
      </c>
      <c r="AQ88">
        <v>0</v>
      </c>
      <c r="AR88">
        <v>18.239999999999998</v>
      </c>
      <c r="AS88">
        <v>0</v>
      </c>
      <c r="AT88">
        <v>6.11</v>
      </c>
      <c r="AU88">
        <v>0</v>
      </c>
      <c r="AV88">
        <v>18.82</v>
      </c>
      <c r="AW88">
        <v>20</v>
      </c>
      <c r="AX88">
        <v>50</v>
      </c>
      <c r="AY88">
        <v>4</v>
      </c>
      <c r="AZ88">
        <v>50</v>
      </c>
      <c r="BA88">
        <v>8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51.25</v>
      </c>
      <c r="I89" s="88">
        <v>0.77</v>
      </c>
      <c r="J89" s="88">
        <v>5.75</v>
      </c>
      <c r="K89" s="88">
        <v>0</v>
      </c>
      <c r="L89" s="88">
        <v>4.8099999999999996</v>
      </c>
      <c r="M89" s="116">
        <v>0</v>
      </c>
      <c r="N89" s="115">
        <v>71.58</v>
      </c>
      <c r="O89" s="88">
        <v>156.93</v>
      </c>
      <c r="P89" s="88">
        <v>0</v>
      </c>
      <c r="Q89" s="88">
        <v>0</v>
      </c>
      <c r="R89" s="88">
        <v>0</v>
      </c>
      <c r="S89" s="116">
        <v>0</v>
      </c>
      <c r="W89">
        <v>5.16</v>
      </c>
      <c r="X89">
        <v>22.42</v>
      </c>
      <c r="Y89">
        <v>4.8099999999999996</v>
      </c>
      <c r="Z89">
        <v>0.72</v>
      </c>
      <c r="AA89">
        <v>0.36</v>
      </c>
      <c r="AB89">
        <v>0.52</v>
      </c>
      <c r="AC89">
        <v>0.92</v>
      </c>
      <c r="AD89">
        <v>0.77</v>
      </c>
      <c r="AE89">
        <v>1.01</v>
      </c>
      <c r="AF89">
        <v>0.72</v>
      </c>
      <c r="AG89">
        <v>0.59</v>
      </c>
      <c r="AH89">
        <v>0.52</v>
      </c>
      <c r="AI89">
        <v>0.96</v>
      </c>
      <c r="AJ89">
        <v>2.89</v>
      </c>
      <c r="AK89">
        <v>0.48</v>
      </c>
      <c r="AL89">
        <v>0.48</v>
      </c>
      <c r="AM89">
        <v>19.25</v>
      </c>
      <c r="AN89">
        <v>0</v>
      </c>
      <c r="AO89">
        <v>53.34</v>
      </c>
      <c r="AP89">
        <v>0</v>
      </c>
      <c r="AQ89">
        <v>0</v>
      </c>
      <c r="AR89">
        <v>18.239999999999998</v>
      </c>
      <c r="AS89">
        <v>0</v>
      </c>
      <c r="AT89">
        <v>6.11</v>
      </c>
      <c r="AU89">
        <v>0</v>
      </c>
      <c r="AV89">
        <v>18.82</v>
      </c>
      <c r="AW89">
        <v>20</v>
      </c>
      <c r="AX89">
        <v>50</v>
      </c>
      <c r="AY89">
        <v>4</v>
      </c>
      <c r="AZ89">
        <v>50</v>
      </c>
      <c r="BA89">
        <v>8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51.25</v>
      </c>
      <c r="I90" s="88">
        <v>0.77</v>
      </c>
      <c r="J90" s="88">
        <v>5.75</v>
      </c>
      <c r="K90" s="88">
        <v>0</v>
      </c>
      <c r="L90" s="88">
        <v>4.8099999999999996</v>
      </c>
      <c r="M90" s="116">
        <v>0</v>
      </c>
      <c r="N90" s="115">
        <v>71.58</v>
      </c>
      <c r="O90" s="88">
        <v>156.93</v>
      </c>
      <c r="P90" s="88">
        <v>0</v>
      </c>
      <c r="Q90" s="88">
        <v>0</v>
      </c>
      <c r="R90" s="88">
        <v>0</v>
      </c>
      <c r="S90" s="116">
        <v>0</v>
      </c>
      <c r="W90">
        <v>5.16</v>
      </c>
      <c r="X90">
        <v>22.42</v>
      </c>
      <c r="Y90">
        <v>4.8099999999999996</v>
      </c>
      <c r="Z90">
        <v>0.72</v>
      </c>
      <c r="AA90">
        <v>0.36</v>
      </c>
      <c r="AB90">
        <v>0.52</v>
      </c>
      <c r="AC90">
        <v>0.92</v>
      </c>
      <c r="AD90">
        <v>0.77</v>
      </c>
      <c r="AE90">
        <v>1.01</v>
      </c>
      <c r="AF90">
        <v>0.72</v>
      </c>
      <c r="AG90">
        <v>0.59</v>
      </c>
      <c r="AH90">
        <v>0.52</v>
      </c>
      <c r="AI90">
        <v>0.96</v>
      </c>
      <c r="AJ90">
        <v>2.89</v>
      </c>
      <c r="AK90">
        <v>0.48</v>
      </c>
      <c r="AL90">
        <v>0.48</v>
      </c>
      <c r="AM90">
        <v>19.25</v>
      </c>
      <c r="AN90">
        <v>0</v>
      </c>
      <c r="AO90">
        <v>53.34</v>
      </c>
      <c r="AP90">
        <v>0</v>
      </c>
      <c r="AQ90">
        <v>0</v>
      </c>
      <c r="AR90">
        <v>18.239999999999998</v>
      </c>
      <c r="AS90">
        <v>0</v>
      </c>
      <c r="AT90">
        <v>6.11</v>
      </c>
      <c r="AU90">
        <v>0</v>
      </c>
      <c r="AV90">
        <v>18.82</v>
      </c>
      <c r="AW90">
        <v>20</v>
      </c>
      <c r="AX90">
        <v>50</v>
      </c>
      <c r="AY90">
        <v>4</v>
      </c>
      <c r="AZ90">
        <v>50</v>
      </c>
      <c r="BA90">
        <v>8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51.11</v>
      </c>
      <c r="I91" s="88">
        <v>0.72</v>
      </c>
      <c r="J91" s="88">
        <v>5.84</v>
      </c>
      <c r="K91" s="88">
        <v>0</v>
      </c>
      <c r="L91" s="88">
        <v>4.8099999999999996</v>
      </c>
      <c r="M91" s="116">
        <v>0</v>
      </c>
      <c r="N91" s="115">
        <v>273.46999999999997</v>
      </c>
      <c r="O91" s="88">
        <v>224.62</v>
      </c>
      <c r="P91" s="88">
        <v>0</v>
      </c>
      <c r="Q91" s="88">
        <v>0</v>
      </c>
      <c r="R91" s="88">
        <v>0</v>
      </c>
      <c r="S91" s="116">
        <v>0</v>
      </c>
      <c r="W91">
        <v>5.25</v>
      </c>
      <c r="X91">
        <v>22.42</v>
      </c>
      <c r="Y91">
        <v>4.8099999999999996</v>
      </c>
      <c r="Z91">
        <v>0.72</v>
      </c>
      <c r="AA91">
        <v>0.36</v>
      </c>
      <c r="AB91">
        <v>0.52</v>
      </c>
      <c r="AC91">
        <v>0.92</v>
      </c>
      <c r="AD91">
        <v>0.72</v>
      </c>
      <c r="AE91">
        <v>1.01</v>
      </c>
      <c r="AF91">
        <v>0.57999999999999996</v>
      </c>
      <c r="AG91">
        <v>0.59</v>
      </c>
      <c r="AH91">
        <v>0.52</v>
      </c>
      <c r="AI91">
        <v>0.96</v>
      </c>
      <c r="AJ91">
        <v>2.89</v>
      </c>
      <c r="AK91">
        <v>0.48</v>
      </c>
      <c r="AL91">
        <v>0.48</v>
      </c>
      <c r="AM91">
        <v>19.25</v>
      </c>
      <c r="AN91">
        <v>0</v>
      </c>
      <c r="AO91">
        <v>53.34</v>
      </c>
      <c r="AP91">
        <v>201.89</v>
      </c>
      <c r="AQ91">
        <v>0</v>
      </c>
      <c r="AR91">
        <v>18.239999999999998</v>
      </c>
      <c r="AS91">
        <v>0</v>
      </c>
      <c r="AT91">
        <v>6.11</v>
      </c>
      <c r="AU91">
        <v>67.69</v>
      </c>
      <c r="AV91">
        <v>18.82</v>
      </c>
      <c r="AW91">
        <v>20</v>
      </c>
      <c r="AX91">
        <v>50</v>
      </c>
      <c r="AY91">
        <v>4</v>
      </c>
      <c r="AZ91">
        <v>50</v>
      </c>
      <c r="BA91">
        <v>8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51.11</v>
      </c>
      <c r="I92" s="88">
        <v>0.72</v>
      </c>
      <c r="J92" s="88">
        <v>5.84</v>
      </c>
      <c r="K92" s="88">
        <v>0</v>
      </c>
      <c r="L92" s="88">
        <v>4.8099999999999996</v>
      </c>
      <c r="M92" s="116">
        <v>0</v>
      </c>
      <c r="N92" s="115">
        <v>273.46999999999997</v>
      </c>
      <c r="O92" s="88">
        <v>224.62</v>
      </c>
      <c r="P92" s="88">
        <v>0</v>
      </c>
      <c r="Q92" s="88">
        <v>0</v>
      </c>
      <c r="R92" s="88">
        <v>0</v>
      </c>
      <c r="S92" s="116">
        <v>0</v>
      </c>
      <c r="W92">
        <v>5.25</v>
      </c>
      <c r="X92">
        <v>22.42</v>
      </c>
      <c r="Y92">
        <v>4.8099999999999996</v>
      </c>
      <c r="Z92">
        <v>0.72</v>
      </c>
      <c r="AA92">
        <v>0.36</v>
      </c>
      <c r="AB92">
        <v>0.52</v>
      </c>
      <c r="AC92">
        <v>0.92</v>
      </c>
      <c r="AD92">
        <v>0.72</v>
      </c>
      <c r="AE92">
        <v>1.01</v>
      </c>
      <c r="AF92">
        <v>0.57999999999999996</v>
      </c>
      <c r="AG92">
        <v>0.59</v>
      </c>
      <c r="AH92">
        <v>0.52</v>
      </c>
      <c r="AI92">
        <v>0.96</v>
      </c>
      <c r="AJ92">
        <v>2.89</v>
      </c>
      <c r="AK92">
        <v>0.48</v>
      </c>
      <c r="AL92">
        <v>0.48</v>
      </c>
      <c r="AM92">
        <v>19.25</v>
      </c>
      <c r="AN92">
        <v>0</v>
      </c>
      <c r="AO92">
        <v>53.34</v>
      </c>
      <c r="AP92">
        <v>201.89</v>
      </c>
      <c r="AQ92">
        <v>0</v>
      </c>
      <c r="AR92">
        <v>18.239999999999998</v>
      </c>
      <c r="AS92">
        <v>0</v>
      </c>
      <c r="AT92">
        <v>6.11</v>
      </c>
      <c r="AU92">
        <v>67.69</v>
      </c>
      <c r="AV92">
        <v>18.82</v>
      </c>
      <c r="AW92">
        <v>20</v>
      </c>
      <c r="AX92">
        <v>50</v>
      </c>
      <c r="AY92">
        <v>4</v>
      </c>
      <c r="AZ92">
        <v>50</v>
      </c>
      <c r="BA92">
        <v>8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51.11</v>
      </c>
      <c r="I93" s="88">
        <v>0.72</v>
      </c>
      <c r="J93" s="88">
        <v>5.84</v>
      </c>
      <c r="K93" s="88">
        <v>0</v>
      </c>
      <c r="L93" s="88">
        <v>4.8099999999999996</v>
      </c>
      <c r="M93" s="116">
        <v>0</v>
      </c>
      <c r="N93" s="115">
        <v>273.46999999999997</v>
      </c>
      <c r="O93" s="88">
        <v>224.62</v>
      </c>
      <c r="P93" s="88">
        <v>0</v>
      </c>
      <c r="Q93" s="88">
        <v>0</v>
      </c>
      <c r="R93" s="88">
        <v>0</v>
      </c>
      <c r="S93" s="116">
        <v>0</v>
      </c>
      <c r="W93">
        <v>5.25</v>
      </c>
      <c r="X93">
        <v>22.42</v>
      </c>
      <c r="Y93">
        <v>4.8099999999999996</v>
      </c>
      <c r="Z93">
        <v>0.72</v>
      </c>
      <c r="AA93">
        <v>0.36</v>
      </c>
      <c r="AB93">
        <v>0.52</v>
      </c>
      <c r="AC93">
        <v>0.92</v>
      </c>
      <c r="AD93">
        <v>0.72</v>
      </c>
      <c r="AE93">
        <v>1.01</v>
      </c>
      <c r="AF93">
        <v>0.57999999999999996</v>
      </c>
      <c r="AG93">
        <v>0.59</v>
      </c>
      <c r="AH93">
        <v>0.52</v>
      </c>
      <c r="AI93">
        <v>0.96</v>
      </c>
      <c r="AJ93">
        <v>2.89</v>
      </c>
      <c r="AK93">
        <v>0.48</v>
      </c>
      <c r="AL93">
        <v>0.48</v>
      </c>
      <c r="AM93">
        <v>19.25</v>
      </c>
      <c r="AN93">
        <v>0</v>
      </c>
      <c r="AO93">
        <v>53.34</v>
      </c>
      <c r="AP93">
        <v>201.89</v>
      </c>
      <c r="AQ93">
        <v>0</v>
      </c>
      <c r="AR93">
        <v>18.239999999999998</v>
      </c>
      <c r="AS93">
        <v>0</v>
      </c>
      <c r="AT93">
        <v>6.11</v>
      </c>
      <c r="AU93">
        <v>67.69</v>
      </c>
      <c r="AV93">
        <v>18.82</v>
      </c>
      <c r="AW93">
        <v>20</v>
      </c>
      <c r="AX93">
        <v>50</v>
      </c>
      <c r="AY93">
        <v>4</v>
      </c>
      <c r="AZ93">
        <v>50</v>
      </c>
      <c r="BA93">
        <v>8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51.11</v>
      </c>
      <c r="I94" s="88">
        <v>0.72</v>
      </c>
      <c r="J94" s="88">
        <v>5.84</v>
      </c>
      <c r="K94" s="88">
        <v>0</v>
      </c>
      <c r="L94" s="88">
        <v>4.8099999999999996</v>
      </c>
      <c r="M94" s="116">
        <v>0</v>
      </c>
      <c r="N94" s="115">
        <v>273.46999999999997</v>
      </c>
      <c r="O94" s="88">
        <v>224.62</v>
      </c>
      <c r="P94" s="88">
        <v>0</v>
      </c>
      <c r="Q94" s="88">
        <v>0</v>
      </c>
      <c r="R94" s="88">
        <v>0</v>
      </c>
      <c r="S94" s="116">
        <v>0</v>
      </c>
      <c r="W94">
        <v>5.25</v>
      </c>
      <c r="X94">
        <v>22.42</v>
      </c>
      <c r="Y94">
        <v>4.8099999999999996</v>
      </c>
      <c r="Z94">
        <v>0.72</v>
      </c>
      <c r="AA94">
        <v>0.36</v>
      </c>
      <c r="AB94">
        <v>0.52</v>
      </c>
      <c r="AC94">
        <v>0.92</v>
      </c>
      <c r="AD94">
        <v>0.72</v>
      </c>
      <c r="AE94">
        <v>1.01</v>
      </c>
      <c r="AF94">
        <v>0.57999999999999996</v>
      </c>
      <c r="AG94">
        <v>0.59</v>
      </c>
      <c r="AH94">
        <v>0.52</v>
      </c>
      <c r="AI94">
        <v>0.96</v>
      </c>
      <c r="AJ94">
        <v>2.89</v>
      </c>
      <c r="AK94">
        <v>0.48</v>
      </c>
      <c r="AL94">
        <v>0.48</v>
      </c>
      <c r="AM94">
        <v>19.25</v>
      </c>
      <c r="AN94">
        <v>0</v>
      </c>
      <c r="AO94">
        <v>53.34</v>
      </c>
      <c r="AP94">
        <v>201.89</v>
      </c>
      <c r="AQ94">
        <v>0</v>
      </c>
      <c r="AR94">
        <v>18.239999999999998</v>
      </c>
      <c r="AS94">
        <v>0</v>
      </c>
      <c r="AT94">
        <v>6.11</v>
      </c>
      <c r="AU94">
        <v>67.69</v>
      </c>
      <c r="AV94">
        <v>18.82</v>
      </c>
      <c r="AW94">
        <v>20</v>
      </c>
      <c r="AX94">
        <v>50</v>
      </c>
      <c r="AY94">
        <v>4</v>
      </c>
      <c r="AZ94">
        <v>50</v>
      </c>
      <c r="BA94">
        <v>8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50.150000000000006</v>
      </c>
      <c r="I95" s="88">
        <v>0.72</v>
      </c>
      <c r="J95" s="88">
        <v>5.84</v>
      </c>
      <c r="K95" s="88">
        <v>0</v>
      </c>
      <c r="L95" s="88">
        <v>4.8099999999999996</v>
      </c>
      <c r="M95" s="116">
        <v>0</v>
      </c>
      <c r="N95" s="115">
        <v>273.46999999999997</v>
      </c>
      <c r="O95" s="88">
        <v>224.62</v>
      </c>
      <c r="P95" s="88">
        <v>0</v>
      </c>
      <c r="Q95" s="88">
        <v>0</v>
      </c>
      <c r="R95" s="88">
        <v>0</v>
      </c>
      <c r="S95" s="116">
        <v>0</v>
      </c>
      <c r="W95">
        <v>5.25</v>
      </c>
      <c r="X95">
        <v>22.42</v>
      </c>
      <c r="Y95">
        <v>4.8099999999999996</v>
      </c>
      <c r="Z95">
        <v>0.72</v>
      </c>
      <c r="AA95">
        <v>0.36</v>
      </c>
      <c r="AB95">
        <v>0.52</v>
      </c>
      <c r="AC95">
        <v>0.92</v>
      </c>
      <c r="AD95">
        <v>0.72</v>
      </c>
      <c r="AE95">
        <v>1.01</v>
      </c>
      <c r="AF95">
        <v>0.57999999999999996</v>
      </c>
      <c r="AG95">
        <v>0.59</v>
      </c>
      <c r="AH95">
        <v>0.52</v>
      </c>
      <c r="AI95">
        <v>0.96</v>
      </c>
      <c r="AJ95">
        <v>2.89</v>
      </c>
      <c r="AK95">
        <v>0.48</v>
      </c>
      <c r="AL95">
        <v>0.48</v>
      </c>
      <c r="AM95">
        <v>18.29</v>
      </c>
      <c r="AN95">
        <v>0</v>
      </c>
      <c r="AO95">
        <v>53.34</v>
      </c>
      <c r="AP95">
        <v>201.89</v>
      </c>
      <c r="AQ95">
        <v>0</v>
      </c>
      <c r="AR95">
        <v>18.239999999999998</v>
      </c>
      <c r="AS95">
        <v>0</v>
      </c>
      <c r="AT95">
        <v>6.11</v>
      </c>
      <c r="AU95">
        <v>67.69</v>
      </c>
      <c r="AV95">
        <v>18.82</v>
      </c>
      <c r="AW95">
        <v>20</v>
      </c>
      <c r="AX95">
        <v>50</v>
      </c>
      <c r="AY95">
        <v>4</v>
      </c>
      <c r="AZ95">
        <v>50</v>
      </c>
      <c r="BA95">
        <v>8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50.150000000000006</v>
      </c>
      <c r="I96" s="88">
        <v>0.72</v>
      </c>
      <c r="J96" s="88">
        <v>5.84</v>
      </c>
      <c r="K96" s="88">
        <v>0</v>
      </c>
      <c r="L96" s="88">
        <v>4.8099999999999996</v>
      </c>
      <c r="M96" s="116">
        <v>0</v>
      </c>
      <c r="N96" s="115">
        <v>273.46999999999997</v>
      </c>
      <c r="O96" s="88">
        <v>224.62</v>
      </c>
      <c r="P96" s="88">
        <v>0</v>
      </c>
      <c r="Q96" s="88">
        <v>0</v>
      </c>
      <c r="R96" s="88">
        <v>0</v>
      </c>
      <c r="S96" s="116">
        <v>0</v>
      </c>
      <c r="W96">
        <v>5.25</v>
      </c>
      <c r="X96">
        <v>22.42</v>
      </c>
      <c r="Y96">
        <v>4.8099999999999996</v>
      </c>
      <c r="Z96">
        <v>0.72</v>
      </c>
      <c r="AA96">
        <v>0.36</v>
      </c>
      <c r="AB96">
        <v>0.52</v>
      </c>
      <c r="AC96">
        <v>0.92</v>
      </c>
      <c r="AD96">
        <v>0.72</v>
      </c>
      <c r="AE96">
        <v>1.01</v>
      </c>
      <c r="AF96">
        <v>0.57999999999999996</v>
      </c>
      <c r="AG96">
        <v>0.59</v>
      </c>
      <c r="AH96">
        <v>0.52</v>
      </c>
      <c r="AI96">
        <v>0.96</v>
      </c>
      <c r="AJ96">
        <v>2.89</v>
      </c>
      <c r="AK96">
        <v>0.48</v>
      </c>
      <c r="AL96">
        <v>0.48</v>
      </c>
      <c r="AM96">
        <v>18.29</v>
      </c>
      <c r="AN96">
        <v>0</v>
      </c>
      <c r="AO96">
        <v>53.34</v>
      </c>
      <c r="AP96">
        <v>201.89</v>
      </c>
      <c r="AQ96">
        <v>0</v>
      </c>
      <c r="AR96">
        <v>18.239999999999998</v>
      </c>
      <c r="AS96">
        <v>0</v>
      </c>
      <c r="AT96">
        <v>6.11</v>
      </c>
      <c r="AU96">
        <v>67.69</v>
      </c>
      <c r="AV96">
        <v>18.82</v>
      </c>
      <c r="AW96">
        <v>20</v>
      </c>
      <c r="AX96">
        <v>50</v>
      </c>
      <c r="AY96">
        <v>4</v>
      </c>
      <c r="AZ96">
        <v>50</v>
      </c>
      <c r="BA96">
        <v>8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50.150000000000006</v>
      </c>
      <c r="I97" s="88">
        <v>0.72</v>
      </c>
      <c r="J97" s="88">
        <v>5.84</v>
      </c>
      <c r="K97" s="88">
        <v>0</v>
      </c>
      <c r="L97" s="88">
        <v>4.8099999999999996</v>
      </c>
      <c r="M97" s="116">
        <v>0</v>
      </c>
      <c r="N97" s="115">
        <v>273.46999999999997</v>
      </c>
      <c r="O97" s="88">
        <v>224.62</v>
      </c>
      <c r="P97" s="88">
        <v>0</v>
      </c>
      <c r="Q97" s="88">
        <v>0</v>
      </c>
      <c r="R97" s="88">
        <v>0</v>
      </c>
      <c r="S97" s="116">
        <v>0</v>
      </c>
      <c r="W97">
        <v>5.25</v>
      </c>
      <c r="X97">
        <v>22.42</v>
      </c>
      <c r="Y97">
        <v>4.8099999999999996</v>
      </c>
      <c r="Z97">
        <v>0.72</v>
      </c>
      <c r="AA97">
        <v>0.36</v>
      </c>
      <c r="AB97">
        <v>0.52</v>
      </c>
      <c r="AC97">
        <v>0.92</v>
      </c>
      <c r="AD97">
        <v>0.72</v>
      </c>
      <c r="AE97">
        <v>1.01</v>
      </c>
      <c r="AF97">
        <v>0.57999999999999996</v>
      </c>
      <c r="AG97">
        <v>0.59</v>
      </c>
      <c r="AH97">
        <v>0.52</v>
      </c>
      <c r="AI97">
        <v>0.96</v>
      </c>
      <c r="AJ97">
        <v>2.89</v>
      </c>
      <c r="AK97">
        <v>0.48</v>
      </c>
      <c r="AL97">
        <v>0.48</v>
      </c>
      <c r="AM97">
        <v>18.29</v>
      </c>
      <c r="AN97">
        <v>0</v>
      </c>
      <c r="AO97">
        <v>53.34</v>
      </c>
      <c r="AP97">
        <v>201.89</v>
      </c>
      <c r="AQ97">
        <v>0</v>
      </c>
      <c r="AR97">
        <v>18.239999999999998</v>
      </c>
      <c r="AS97">
        <v>0</v>
      </c>
      <c r="AT97">
        <v>6.11</v>
      </c>
      <c r="AU97">
        <v>67.69</v>
      </c>
      <c r="AV97">
        <v>18.82</v>
      </c>
      <c r="AW97">
        <v>20</v>
      </c>
      <c r="AX97">
        <v>50</v>
      </c>
      <c r="AY97">
        <v>4</v>
      </c>
      <c r="AZ97">
        <v>50</v>
      </c>
      <c r="BA97">
        <v>8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50.150000000000006</v>
      </c>
      <c r="I98" s="88">
        <v>0.72</v>
      </c>
      <c r="J98" s="88">
        <v>5.84</v>
      </c>
      <c r="K98" s="88">
        <v>0</v>
      </c>
      <c r="L98" s="88">
        <v>4.8099999999999996</v>
      </c>
      <c r="M98" s="116">
        <v>0</v>
      </c>
      <c r="N98" s="115">
        <v>273.46999999999997</v>
      </c>
      <c r="O98" s="88">
        <v>224.62</v>
      </c>
      <c r="P98" s="88">
        <v>0</v>
      </c>
      <c r="Q98" s="88">
        <v>0</v>
      </c>
      <c r="R98" s="88">
        <v>0</v>
      </c>
      <c r="S98" s="116">
        <v>0</v>
      </c>
      <c r="W98">
        <v>5.25</v>
      </c>
      <c r="X98">
        <v>22.42</v>
      </c>
      <c r="Y98">
        <v>4.8099999999999996</v>
      </c>
      <c r="Z98">
        <v>0.72</v>
      </c>
      <c r="AA98">
        <v>0.36</v>
      </c>
      <c r="AB98">
        <v>0.52</v>
      </c>
      <c r="AC98">
        <v>0.92</v>
      </c>
      <c r="AD98">
        <v>0.72</v>
      </c>
      <c r="AE98">
        <v>1.01</v>
      </c>
      <c r="AF98">
        <v>0.57999999999999996</v>
      </c>
      <c r="AG98">
        <v>0.59</v>
      </c>
      <c r="AH98">
        <v>0.52</v>
      </c>
      <c r="AI98">
        <v>0.96</v>
      </c>
      <c r="AJ98">
        <v>2.89</v>
      </c>
      <c r="AK98">
        <v>0.48</v>
      </c>
      <c r="AL98">
        <v>0.48</v>
      </c>
      <c r="AM98">
        <v>18.29</v>
      </c>
      <c r="AN98">
        <v>0</v>
      </c>
      <c r="AO98">
        <v>53.34</v>
      </c>
      <c r="AP98">
        <v>201.89</v>
      </c>
      <c r="AQ98">
        <v>0</v>
      </c>
      <c r="AR98">
        <v>18.239999999999998</v>
      </c>
      <c r="AS98">
        <v>0</v>
      </c>
      <c r="AT98">
        <v>6.11</v>
      </c>
      <c r="AU98">
        <v>67.69</v>
      </c>
      <c r="AV98">
        <v>18.82</v>
      </c>
      <c r="AW98">
        <v>20</v>
      </c>
      <c r="AX98">
        <v>50</v>
      </c>
      <c r="AY98">
        <v>4</v>
      </c>
      <c r="AZ98">
        <v>50</v>
      </c>
      <c r="BA98">
        <v>8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2.7130400000000003</v>
      </c>
      <c r="I99" s="111">
        <f t="shared" ref="I99:BU99" si="1">SUM(I3:I98)/4000</f>
        <v>0.31683749999999999</v>
      </c>
      <c r="J99" s="111">
        <f t="shared" si="1"/>
        <v>0.13793999999999995</v>
      </c>
      <c r="K99" s="111">
        <f t="shared" si="1"/>
        <v>0</v>
      </c>
      <c r="L99" s="111">
        <f t="shared" si="1"/>
        <v>0.14524999999999985</v>
      </c>
      <c r="M99" s="111">
        <f t="shared" si="1"/>
        <v>0</v>
      </c>
      <c r="N99" s="110">
        <f t="shared" si="1"/>
        <v>5.6387200000000055</v>
      </c>
      <c r="O99" s="111">
        <f t="shared" si="1"/>
        <v>4.6742399999999922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0.12378000000000013</v>
      </c>
      <c r="X99">
        <f t="shared" si="1"/>
        <v>0.36891000000000018</v>
      </c>
      <c r="Y99">
        <f t="shared" si="1"/>
        <v>9.6269999999999967E-2</v>
      </c>
      <c r="Z99">
        <f t="shared" si="1"/>
        <v>1.7480000000000027E-2</v>
      </c>
      <c r="AA99">
        <f t="shared" si="1"/>
        <v>8.6399999999999914E-3</v>
      </c>
      <c r="AB99">
        <f t="shared" si="1"/>
        <v>1.2480000000000022E-2</v>
      </c>
      <c r="AC99">
        <f t="shared" si="1"/>
        <v>2.2080000000000034E-2</v>
      </c>
      <c r="AD99">
        <f t="shared" si="1"/>
        <v>1.7980000000000024E-2</v>
      </c>
      <c r="AE99">
        <f t="shared" si="1"/>
        <v>2.3280000000000047E-2</v>
      </c>
      <c r="AF99">
        <f t="shared" si="1"/>
        <v>1.6459999999999982E-2</v>
      </c>
      <c r="AG99">
        <f t="shared" si="1"/>
        <v>1.4160000000000034E-2</v>
      </c>
      <c r="AH99">
        <f t="shared" si="1"/>
        <v>1.1120000000000014E-2</v>
      </c>
      <c r="AI99">
        <f t="shared" si="1"/>
        <v>2.3039999999999967E-2</v>
      </c>
      <c r="AJ99">
        <f t="shared" si="1"/>
        <v>6.9359999999999825E-2</v>
      </c>
      <c r="AK99">
        <f t="shared" si="1"/>
        <v>1.1519999999999983E-2</v>
      </c>
      <c r="AL99">
        <f t="shared" si="1"/>
        <v>1.1519999999999983E-2</v>
      </c>
      <c r="AM99">
        <f t="shared" si="1"/>
        <v>0.35903000000000002</v>
      </c>
      <c r="AN99">
        <f t="shared" si="1"/>
        <v>1.0607850000000005</v>
      </c>
      <c r="AO99">
        <f t="shared" si="1"/>
        <v>0.32004000000000005</v>
      </c>
      <c r="AP99">
        <f t="shared" si="1"/>
        <v>1.6151200000000006</v>
      </c>
      <c r="AQ99">
        <f t="shared" si="1"/>
        <v>3.2657999999999974</v>
      </c>
      <c r="AR99">
        <f t="shared" si="1"/>
        <v>0.43776000000000015</v>
      </c>
      <c r="AS99">
        <f t="shared" si="1"/>
        <v>1.166399999999999</v>
      </c>
      <c r="AT99">
        <f t="shared" si="1"/>
        <v>0.14664000000000024</v>
      </c>
      <c r="AU99">
        <f t="shared" si="1"/>
        <v>0.54152000000000033</v>
      </c>
      <c r="AV99">
        <f t="shared" si="1"/>
        <v>0.45167999999999969</v>
      </c>
      <c r="AW99">
        <f t="shared" si="1"/>
        <v>0.48</v>
      </c>
      <c r="AX99">
        <f t="shared" si="1"/>
        <v>1.2</v>
      </c>
      <c r="AY99">
        <f t="shared" si="1"/>
        <v>9.6000000000000002E-2</v>
      </c>
      <c r="AZ99">
        <f t="shared" si="1"/>
        <v>0.4</v>
      </c>
      <c r="BA99">
        <f t="shared" si="1"/>
        <v>0.192</v>
      </c>
      <c r="BB99">
        <f t="shared" si="1"/>
        <v>4.8979999999999996E-2</v>
      </c>
      <c r="BC99">
        <f t="shared" si="1"/>
        <v>0.69733499999999993</v>
      </c>
      <c r="BD99">
        <f t="shared" si="1"/>
        <v>0.29885750000000005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2022-11-23T12:05:26Z</dcterms:modified>
</cp:coreProperties>
</file>